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I\DPM\Appeals\Quarterly Reports\Reversals\LAA-Reversals 2025\"/>
    </mc:Choice>
  </mc:AlternateContent>
  <xr:revisionPtr revIDLastSave="0" documentId="13_ncr:1_{CDC3DDB0-670B-4CEB-A5A2-586F14F8F7CB}" xr6:coauthVersionLast="47" xr6:coauthVersionMax="47" xr10:uidLastSave="{00000000-0000-0000-0000-000000000000}"/>
  <bookViews>
    <workbookView xWindow="-28920" yWindow="-120" windowWidth="29040" windowHeight="15720" xr2:uid="{1029D4E3-8D0B-4742-9E7A-3AEC9EF96822}"/>
  </bookViews>
  <sheets>
    <sheet name="Mar 25 LA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9" i="1" l="1"/>
  <c r="K59" i="1"/>
  <c r="I59" i="1"/>
  <c r="H59" i="1"/>
  <c r="F59" i="1"/>
  <c r="E59" i="1"/>
  <c r="C59" i="1"/>
  <c r="B59" i="1"/>
  <c r="M59" i="1" l="1"/>
  <c r="J59" i="1"/>
  <c r="D59" i="1"/>
  <c r="G59" i="1"/>
</calcChain>
</file>

<file path=xl/sharedStrings.xml><?xml version="1.0" encoding="utf-8"?>
<sst xmlns="http://schemas.openxmlformats.org/spreadsheetml/2006/main" count="85" uniqueCount="76">
  <si>
    <t>Lower Authority Reversal Rates (Regular Claims)</t>
  </si>
  <si>
    <t>ST*</t>
  </si>
  <si>
    <t>Claimant Appeals</t>
  </si>
  <si>
    <t>Employer Appeals</t>
  </si>
  <si>
    <t>Other Appeals</t>
  </si>
  <si>
    <t>All UI Decisions</t>
  </si>
  <si>
    <t># of Decisions</t>
  </si>
  <si>
    <t>Appellant Won</t>
  </si>
  <si>
    <t>Pct.</t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</si>
  <si>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</si>
  <si>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</si>
  <si>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</si>
  <si>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</si>
  <si>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</si>
  <si>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</si>
  <si>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</si>
  <si>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</si>
  <si>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</si>
  <si>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</si>
  <si>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</si>
  <si>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</si>
  <si>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</si>
  <si>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</si>
  <si>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</si>
  <si>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</si>
  <si>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</si>
  <si>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</si>
  <si>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</si>
  <si>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</si>
  <si>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</si>
  <si>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</si>
  <si>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</si>
  <si>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</si>
  <si>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</si>
  <si>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</si>
  <si>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</si>
  <si>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</si>
  <si>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</si>
  <si>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</si>
  <si>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</si>
  <si>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</si>
  <si>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</si>
  <si>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</si>
  <si>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</si>
  <si>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</si>
  <si>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</si>
  <si>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</si>
  <si>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</si>
  <si>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PR</t>
  </si>
  <si>
    <t>RI</t>
  </si>
  <si>
    <t>SC</t>
  </si>
  <si>
    <t>SD</t>
  </si>
  <si>
    <t>TN</t>
  </si>
  <si>
    <t>TX</t>
  </si>
  <si>
    <t>UT</t>
  </si>
  <si>
    <t>VA</t>
  </si>
  <si>
    <t>VI</t>
  </si>
  <si>
    <t>VT</t>
  </si>
  <si>
    <t>WA</t>
  </si>
  <si>
    <t>WI</t>
  </si>
  <si>
    <t>WV</t>
  </si>
  <si>
    <t>WY</t>
  </si>
  <si>
    <t xml:space="preserve">US </t>
  </si>
  <si>
    <t xml:space="preserve">Notes: </t>
  </si>
  <si>
    <t xml:space="preserve">When an individual files a claim for unemployment insurance involving a separation issue, a determination is written regarding the  </t>
  </si>
  <si>
    <t xml:space="preserve">denial or the granting of benefits from that claim for compensation.  The interested parties to the claim (generally, the claimant or  </t>
  </si>
  <si>
    <t xml:space="preserve">the employer) have the right to appeal the determination within the guidelines set by the state workforce agency.  When the </t>
  </si>
  <si>
    <t xml:space="preserve">interested parties appeal a decision, they are referred to as appellants and may be either the claimant or the employer.  In some </t>
  </si>
  <si>
    <t xml:space="preserve">cases, the state workforce agency may also appeal in matters related to but not limited to overpayments, reporting requirements  </t>
  </si>
  <si>
    <t xml:space="preserve">and availability for work.  In still other cases the determination may involve two employers, and both of these employers would </t>
  </si>
  <si>
    <t>have the right to appeal the determination and/or may be involved in the appeal process.</t>
  </si>
  <si>
    <t xml:space="preserve">It is important to note in reviewing these statistics that they are categorized by the appellant, the moving party of the appeal. </t>
  </si>
  <si>
    <t>Generalizations should not be made to say that claimants or employers lose or are favored when they appeal.</t>
  </si>
  <si>
    <t>Source: USDOL ETA 5130 Benefit Appeals Report</t>
  </si>
  <si>
    <t>Prepared by;  Office of Unemployment Insurance, Division of Performance Management 8/22/2025.</t>
  </si>
  <si>
    <t>June 2025 (7/01/2024 to 6/30/2025)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</si>
</sst>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gray0625">
        <fgColor theme="2" tint="-0.499984740745262"/>
        <bgColor indexed="65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15" xfId="0" applyFont="1" applyBorder="1"/>
    <xf numFmtId="3" fontId="0" fillId="0" borderId="16" xfId="0" applyNumberFormat="1" applyBorder="1"/>
    <xf numFmtId="3" fontId="0" fillId="0" borderId="17" xfId="0" applyNumberFormat="1" applyBorder="1"/>
    <xf numFmtId="164" fontId="0" fillId="0" borderId="18" xfId="0" applyNumberFormat="1" applyBorder="1"/>
    <xf numFmtId="3" fontId="0" fillId="0" borderId="19" xfId="0" applyNumberFormat="1" applyBorder="1"/>
    <xf numFmtId="164" fontId="0" fillId="0" borderId="20" xfId="0" applyNumberFormat="1" applyBorder="1"/>
    <xf numFmtId="0" fontId="3" fillId="0" borderId="21" xfId="0" applyFont="1" applyBorder="1"/>
    <xf numFmtId="3" fontId="0" fillId="0" borderId="22" xfId="0" applyNumberFormat="1" applyBorder="1"/>
    <xf numFmtId="3" fontId="0" fillId="0" borderId="23" xfId="0" applyNumberFormat="1" applyBorder="1"/>
    <xf numFmtId="164" fontId="0" fillId="0" borderId="24" xfId="0" applyNumberFormat="1" applyBorder="1"/>
    <xf numFmtId="3" fontId="0" fillId="0" borderId="25" xfId="0" applyNumberFormat="1" applyBorder="1"/>
    <xf numFmtId="164" fontId="0" fillId="0" borderId="26" xfId="0" applyNumberFormat="1" applyBorder="1"/>
    <xf numFmtId="0" fontId="3" fillId="4" borderId="21" xfId="0" applyFont="1" applyFill="1" applyBorder="1"/>
    <xf numFmtId="3" fontId="0" fillId="4" borderId="22" xfId="0" applyNumberFormat="1" applyFill="1" applyBorder="1"/>
    <xf numFmtId="3" fontId="0" fillId="4" borderId="23" xfId="0" applyNumberFormat="1" applyFill="1" applyBorder="1"/>
    <xf numFmtId="164" fontId="0" fillId="4" borderId="24" xfId="0" applyNumberFormat="1" applyFill="1" applyBorder="1"/>
    <xf numFmtId="3" fontId="0" fillId="4" borderId="25" xfId="0" applyNumberFormat="1" applyFill="1" applyBorder="1"/>
    <xf numFmtId="164" fontId="0" fillId="4" borderId="26" xfId="0" applyNumberFormat="1" applyFill="1" applyBorder="1"/>
    <xf numFmtId="0" fontId="3" fillId="0" borderId="27" xfId="0" applyFont="1" applyBorder="1"/>
    <xf numFmtId="3" fontId="0" fillId="0" borderId="28" xfId="0" applyNumberFormat="1" applyBorder="1"/>
    <xf numFmtId="3" fontId="0" fillId="0" borderId="29" xfId="0" applyNumberFormat="1" applyBorder="1"/>
    <xf numFmtId="164" fontId="0" fillId="0" borderId="30" xfId="0" applyNumberFormat="1" applyBorder="1"/>
    <xf numFmtId="3" fontId="0" fillId="0" borderId="31" xfId="0" applyNumberFormat="1" applyBorder="1"/>
    <xf numFmtId="3" fontId="0" fillId="0" borderId="32" xfId="0" applyNumberFormat="1" applyBorder="1"/>
    <xf numFmtId="164" fontId="0" fillId="0" borderId="33" xfId="0" applyNumberFormat="1" applyBorder="1"/>
    <xf numFmtId="164" fontId="0" fillId="0" borderId="34" xfId="0" applyNumberFormat="1" applyBorder="1"/>
    <xf numFmtId="0" fontId="1" fillId="5" borderId="35" xfId="0" applyFont="1" applyFill="1" applyBorder="1"/>
    <xf numFmtId="3" fontId="1" fillId="5" borderId="36" xfId="0" applyNumberFormat="1" applyFont="1" applyFill="1" applyBorder="1"/>
    <xf numFmtId="3" fontId="1" fillId="5" borderId="37" xfId="0" applyNumberFormat="1" applyFont="1" applyFill="1" applyBorder="1"/>
    <xf numFmtId="164" fontId="1" fillId="5" borderId="37" xfId="0" applyNumberFormat="1" applyFont="1" applyFill="1" applyBorder="1"/>
    <xf numFmtId="3" fontId="1" fillId="5" borderId="38" xfId="0" applyNumberFormat="1" applyFont="1" applyFill="1" applyBorder="1"/>
    <xf numFmtId="164" fontId="1" fillId="5" borderId="35" xfId="0" applyNumberFormat="1" applyFont="1" applyFill="1" applyBorder="1"/>
    <xf numFmtId="0" fontId="2" fillId="2" borderId="1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164" fontId="2" fillId="3" borderId="10" xfId="0" applyNumberFormat="1" applyFont="1" applyFill="1" applyBorder="1" applyAlignment="1">
      <alignment horizontal="center" vertical="center" wrapText="1"/>
    </xf>
    <xf numFmtId="164" fontId="2" fillId="3" borderId="1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5" xfId="0" applyFont="1" applyBorder="1" applyAlignment="1">
      <alignment horizontal="left"/>
    </xf>
    <xf numFmtId="14" fontId="3" fillId="0" borderId="4" xfId="0" applyNumberFormat="1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14" fontId="3" fillId="0" borderId="5" xfId="0" applyNumberFormat="1" applyFont="1" applyBorder="1" applyAlignment="1">
      <alignment horizontal="left"/>
    </xf>
    <xf numFmtId="0" fontId="0" fillId="0" borderId="39" xfId="0" applyBorder="1"/>
    <xf numFmtId="0" fontId="0" fillId="0" borderId="40" xfId="0" applyBorder="1"/>
    <xf numFmtId="0" fontId="0" fillId="0" borderId="4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FB480-4288-4914-A744-E6C2766623C4}">
  <dimension ref="A1:M76"/>
  <sheetViews>
    <sheetView tabSelected="1" workbookViewId="0">
      <selection activeCell="A6" sqref="A6"/>
    </sheetView>
  </sheetViews>
  <sheetFormatPr defaultRowHeight="14.5" x14ac:dyDescent="0.35"/>
  <cols>
    <col min="2" max="2" width="11.1796875" customWidth="1"/>
    <col min="3" max="3" width="11" customWidth="1"/>
    <col min="5" max="5" width="10.81640625" customWidth="1"/>
    <col min="6" max="6" width="10.26953125" customWidth="1"/>
    <col min="8" max="8" width="11.453125" customWidth="1"/>
    <col min="9" max="9" width="10.81640625" customWidth="1"/>
    <col min="11" max="11" width="11.453125" customWidth="1"/>
    <col min="12" max="12" width="11" customWidth="1"/>
  </cols>
  <sheetData>
    <row r="1" spans="1:13" x14ac:dyDescent="0.35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15" thickBot="1" x14ac:dyDescent="0.4">
      <c r="A2" s="36" t="s">
        <v>75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8"/>
    </row>
    <row r="3" spans="1:13" ht="15" thickBot="1" x14ac:dyDescent="0.4">
      <c r="A3" s="39" t="s">
        <v>1</v>
      </c>
      <c r="B3" s="42" t="s">
        <v>2</v>
      </c>
      <c r="C3" s="43"/>
      <c r="D3" s="44"/>
      <c r="E3" s="42" t="s">
        <v>3</v>
      </c>
      <c r="F3" s="43"/>
      <c r="G3" s="44"/>
      <c r="H3" s="42" t="s">
        <v>4</v>
      </c>
      <c r="I3" s="43"/>
      <c r="J3" s="44"/>
      <c r="K3" s="43" t="s">
        <v>5</v>
      </c>
      <c r="L3" s="43"/>
      <c r="M3" s="44"/>
    </row>
    <row r="4" spans="1:13" x14ac:dyDescent="0.35">
      <c r="A4" s="40"/>
      <c r="B4" s="45" t="s">
        <v>6</v>
      </c>
      <c r="C4" s="47" t="s">
        <v>7</v>
      </c>
      <c r="D4" s="49" t="s">
        <v>8</v>
      </c>
      <c r="E4" s="45" t="s">
        <v>6</v>
      </c>
      <c r="F4" s="47" t="s">
        <v>7</v>
      </c>
      <c r="G4" s="49" t="s">
        <v>8</v>
      </c>
      <c r="H4" s="45" t="s">
        <v>6</v>
      </c>
      <c r="I4" s="47" t="s">
        <v>7</v>
      </c>
      <c r="J4" s="49" t="s">
        <v>8</v>
      </c>
      <c r="K4" s="45" t="s">
        <v>6</v>
      </c>
      <c r="L4" s="47" t="s">
        <v>7</v>
      </c>
      <c r="M4" s="49" t="s">
        <v>8</v>
      </c>
    </row>
    <row r="5" spans="1:13" ht="15" thickBot="1" x14ac:dyDescent="0.4">
      <c r="A5" s="41"/>
      <c r="B5" s="46"/>
      <c r="C5" s="48"/>
      <c r="D5" s="50"/>
      <c r="E5" s="46"/>
      <c r="F5" s="48"/>
      <c r="G5" s="50"/>
      <c r="H5" s="46"/>
      <c r="I5" s="48"/>
      <c r="J5" s="50"/>
      <c r="K5" s="46"/>
      <c r="L5" s="48"/>
      <c r="M5" s="50"/>
    </row>
    <row r="6" spans="1:13" x14ac:dyDescent="0.35">
      <c r="A6" s="1" t="s">
        <v>9</v>
      </c>
      <c r="B6" s="2">
        <v>329</v>
      </c>
      <c r="C6" s="3">
        <v>130</v>
      </c>
      <c r="D6" s="4">
        <v>0.39510000000000001</v>
      </c>
      <c r="E6" s="5">
        <v>27</v>
      </c>
      <c r="F6" s="3">
        <v>3</v>
      </c>
      <c r="G6" s="6">
        <v>0.1111</v>
      </c>
      <c r="H6" s="2">
        <v>0</v>
      </c>
      <c r="I6" s="3">
        <v>0</v>
      </c>
      <c r="J6" s="4">
        <v>0</v>
      </c>
      <c r="K6" s="5">
        <v>356</v>
      </c>
      <c r="L6" s="3">
        <v>133</v>
      </c>
      <c r="M6" s="4">
        <v>0.37359999999999999</v>
      </c>
    </row>
    <row r="7" spans="1:13" x14ac:dyDescent="0.35">
      <c r="A7" s="7" t="s">
        <v>10</v>
      </c>
      <c r="B7" s="8">
        <v>6011</v>
      </c>
      <c r="C7" s="9">
        <v>786</v>
      </c>
      <c r="D7" s="10">
        <v>0.1308</v>
      </c>
      <c r="E7" s="11">
        <v>5819</v>
      </c>
      <c r="F7" s="9">
        <v>1361</v>
      </c>
      <c r="G7" s="12">
        <v>0.2339</v>
      </c>
      <c r="H7" s="8">
        <v>0</v>
      </c>
      <c r="I7" s="9">
        <v>0</v>
      </c>
      <c r="J7" s="10">
        <v>0</v>
      </c>
      <c r="K7" s="11">
        <v>11830</v>
      </c>
      <c r="L7" s="9">
        <v>2147</v>
      </c>
      <c r="M7" s="10">
        <v>0.18149999999999999</v>
      </c>
    </row>
    <row r="8" spans="1:13" x14ac:dyDescent="0.35">
      <c r="A8" s="7" t="s">
        <v>11</v>
      </c>
      <c r="B8" s="8">
        <v>2031</v>
      </c>
      <c r="C8" s="9">
        <v>487</v>
      </c>
      <c r="D8" s="10">
        <v>0.23980000000000001</v>
      </c>
      <c r="E8" s="11">
        <v>496</v>
      </c>
      <c r="F8" s="9">
        <v>198</v>
      </c>
      <c r="G8" s="12">
        <v>0.3992</v>
      </c>
      <c r="H8" s="8">
        <v>0</v>
      </c>
      <c r="I8" s="9">
        <v>0</v>
      </c>
      <c r="J8" s="10">
        <v>0</v>
      </c>
      <c r="K8" s="11">
        <v>2527</v>
      </c>
      <c r="L8" s="9">
        <v>685</v>
      </c>
      <c r="M8" s="10">
        <v>0.27110000000000001</v>
      </c>
    </row>
    <row r="9" spans="1:13" x14ac:dyDescent="0.35">
      <c r="A9" s="7" t="s">
        <v>12</v>
      </c>
      <c r="B9" s="8">
        <v>5537</v>
      </c>
      <c r="C9" s="9">
        <v>1194</v>
      </c>
      <c r="D9" s="10">
        <v>0.21560000000000001</v>
      </c>
      <c r="E9" s="11">
        <v>941</v>
      </c>
      <c r="F9" s="9">
        <v>358</v>
      </c>
      <c r="G9" s="12">
        <v>0.38040000000000002</v>
      </c>
      <c r="H9" s="8">
        <v>0</v>
      </c>
      <c r="I9" s="9">
        <v>0</v>
      </c>
      <c r="J9" s="10">
        <v>0</v>
      </c>
      <c r="K9" s="11">
        <v>6478</v>
      </c>
      <c r="L9" s="9">
        <v>1552</v>
      </c>
      <c r="M9" s="10">
        <v>0.23960000000000001</v>
      </c>
    </row>
    <row r="10" spans="1:13" x14ac:dyDescent="0.35">
      <c r="A10" s="7" t="s">
        <v>13</v>
      </c>
      <c r="B10" s="8">
        <v>97442</v>
      </c>
      <c r="C10" s="9">
        <v>40440</v>
      </c>
      <c r="D10" s="10">
        <v>0.41499999999999998</v>
      </c>
      <c r="E10" s="11">
        <v>10908</v>
      </c>
      <c r="F10" s="9">
        <v>3624</v>
      </c>
      <c r="G10" s="12">
        <v>0.3322</v>
      </c>
      <c r="H10" s="8">
        <v>0</v>
      </c>
      <c r="I10" s="9">
        <v>0</v>
      </c>
      <c r="J10" s="10">
        <v>0</v>
      </c>
      <c r="K10" s="11">
        <v>108350</v>
      </c>
      <c r="L10" s="9">
        <v>44064</v>
      </c>
      <c r="M10" s="10">
        <v>0.40670000000000001</v>
      </c>
    </row>
    <row r="11" spans="1:13" x14ac:dyDescent="0.35">
      <c r="A11" s="7" t="s">
        <v>14</v>
      </c>
      <c r="B11" s="8">
        <v>6242</v>
      </c>
      <c r="C11" s="9">
        <v>2916</v>
      </c>
      <c r="D11" s="10">
        <v>0.4672</v>
      </c>
      <c r="E11" s="11">
        <v>3116</v>
      </c>
      <c r="F11" s="9">
        <v>1333</v>
      </c>
      <c r="G11" s="12">
        <v>0.42780000000000001</v>
      </c>
      <c r="H11" s="8">
        <v>0</v>
      </c>
      <c r="I11" s="9">
        <v>0</v>
      </c>
      <c r="J11" s="10">
        <v>0</v>
      </c>
      <c r="K11" s="11">
        <v>9358</v>
      </c>
      <c r="L11" s="9">
        <v>4249</v>
      </c>
      <c r="M11" s="10">
        <v>0.4541</v>
      </c>
    </row>
    <row r="12" spans="1:13" x14ac:dyDescent="0.35">
      <c r="A12" s="7" t="s">
        <v>15</v>
      </c>
      <c r="B12" s="8">
        <v>8808</v>
      </c>
      <c r="C12" s="9">
        <v>1626</v>
      </c>
      <c r="D12" s="10">
        <v>0.18459999999999999</v>
      </c>
      <c r="E12" s="11">
        <v>1497</v>
      </c>
      <c r="F12" s="9">
        <v>660</v>
      </c>
      <c r="G12" s="12">
        <v>0.44090000000000001</v>
      </c>
      <c r="H12" s="8">
        <v>0</v>
      </c>
      <c r="I12" s="9">
        <v>0</v>
      </c>
      <c r="J12" s="10">
        <v>0</v>
      </c>
      <c r="K12" s="11">
        <v>10305</v>
      </c>
      <c r="L12" s="9">
        <v>2286</v>
      </c>
      <c r="M12" s="10">
        <v>0.2218</v>
      </c>
    </row>
    <row r="13" spans="1:13" x14ac:dyDescent="0.35">
      <c r="A13" s="7" t="s">
        <v>16</v>
      </c>
      <c r="B13" s="8">
        <v>593</v>
      </c>
      <c r="C13" s="9">
        <v>247</v>
      </c>
      <c r="D13" s="10">
        <v>0.41649999999999998</v>
      </c>
      <c r="E13" s="11">
        <v>99</v>
      </c>
      <c r="F13" s="9">
        <v>39</v>
      </c>
      <c r="G13" s="12">
        <v>0.39389999999999997</v>
      </c>
      <c r="H13" s="8">
        <v>0</v>
      </c>
      <c r="I13" s="9">
        <v>0</v>
      </c>
      <c r="J13" s="10">
        <v>0</v>
      </c>
      <c r="K13" s="11">
        <v>692</v>
      </c>
      <c r="L13" s="9">
        <v>286</v>
      </c>
      <c r="M13" s="10">
        <v>0.4133</v>
      </c>
    </row>
    <row r="14" spans="1:13" x14ac:dyDescent="0.35">
      <c r="A14" s="7" t="s">
        <v>17</v>
      </c>
      <c r="B14" s="8">
        <v>753</v>
      </c>
      <c r="C14" s="9">
        <v>73</v>
      </c>
      <c r="D14" s="10">
        <v>9.69E-2</v>
      </c>
      <c r="E14" s="11">
        <v>160</v>
      </c>
      <c r="F14" s="9">
        <v>136</v>
      </c>
      <c r="G14" s="12">
        <v>0.85</v>
      </c>
      <c r="H14" s="8">
        <v>17</v>
      </c>
      <c r="I14" s="9">
        <v>14</v>
      </c>
      <c r="J14" s="10">
        <v>0.82350000000000001</v>
      </c>
      <c r="K14" s="11">
        <v>930</v>
      </c>
      <c r="L14" s="9">
        <v>223</v>
      </c>
      <c r="M14" s="10">
        <v>0.23980000000000001</v>
      </c>
    </row>
    <row r="15" spans="1:13" x14ac:dyDescent="0.35">
      <c r="A15" s="7" t="s">
        <v>18</v>
      </c>
      <c r="B15" s="8">
        <v>17863</v>
      </c>
      <c r="C15" s="9">
        <v>5946</v>
      </c>
      <c r="D15" s="10">
        <v>0.33289999999999997</v>
      </c>
      <c r="E15" s="11">
        <v>3393</v>
      </c>
      <c r="F15" s="9">
        <v>716</v>
      </c>
      <c r="G15" s="12">
        <v>0.21099999999999999</v>
      </c>
      <c r="H15" s="8">
        <v>0</v>
      </c>
      <c r="I15" s="9">
        <v>0</v>
      </c>
      <c r="J15" s="10">
        <v>0</v>
      </c>
      <c r="K15" s="11">
        <v>21256</v>
      </c>
      <c r="L15" s="9">
        <v>6662</v>
      </c>
      <c r="M15" s="10">
        <v>0.31340000000000001</v>
      </c>
    </row>
    <row r="16" spans="1:13" x14ac:dyDescent="0.35">
      <c r="A16" s="7" t="s">
        <v>19</v>
      </c>
      <c r="B16" s="8">
        <v>20644</v>
      </c>
      <c r="C16" s="9">
        <v>3251</v>
      </c>
      <c r="D16" s="10">
        <v>0.1575</v>
      </c>
      <c r="E16" s="11">
        <v>3063</v>
      </c>
      <c r="F16" s="9">
        <v>1094</v>
      </c>
      <c r="G16" s="12">
        <v>0.35720000000000002</v>
      </c>
      <c r="H16" s="8">
        <v>0</v>
      </c>
      <c r="I16" s="9">
        <v>0</v>
      </c>
      <c r="J16" s="10">
        <v>0</v>
      </c>
      <c r="K16" s="11">
        <v>23707</v>
      </c>
      <c r="L16" s="9">
        <v>4345</v>
      </c>
      <c r="M16" s="10">
        <v>0.18329999999999999</v>
      </c>
    </row>
    <row r="17" spans="1:13" x14ac:dyDescent="0.35">
      <c r="A17" s="7" t="s">
        <v>20</v>
      </c>
      <c r="B17" s="8">
        <v>1135</v>
      </c>
      <c r="C17" s="9">
        <v>193</v>
      </c>
      <c r="D17" s="10">
        <v>0.17</v>
      </c>
      <c r="E17" s="11">
        <v>60</v>
      </c>
      <c r="F17" s="9">
        <v>19</v>
      </c>
      <c r="G17" s="12">
        <v>0.31669999999999998</v>
      </c>
      <c r="H17" s="8">
        <v>0</v>
      </c>
      <c r="I17" s="9">
        <v>0</v>
      </c>
      <c r="J17" s="10">
        <v>0</v>
      </c>
      <c r="K17" s="11">
        <v>1195</v>
      </c>
      <c r="L17" s="9">
        <v>212</v>
      </c>
      <c r="M17" s="10">
        <v>0.1774</v>
      </c>
    </row>
    <row r="18" spans="1:13" x14ac:dyDescent="0.35">
      <c r="A18" s="7" t="s">
        <v>21</v>
      </c>
      <c r="B18" s="8">
        <v>2674</v>
      </c>
      <c r="C18" s="9">
        <v>684</v>
      </c>
      <c r="D18" s="10">
        <v>0.25580000000000003</v>
      </c>
      <c r="E18" s="11">
        <v>1247</v>
      </c>
      <c r="F18" s="9">
        <v>431</v>
      </c>
      <c r="G18" s="12">
        <v>0.34560000000000002</v>
      </c>
      <c r="H18" s="8">
        <v>0</v>
      </c>
      <c r="I18" s="9">
        <v>0</v>
      </c>
      <c r="J18" s="10">
        <v>0</v>
      </c>
      <c r="K18" s="11">
        <v>3921</v>
      </c>
      <c r="L18" s="9">
        <v>1115</v>
      </c>
      <c r="M18" s="10">
        <v>0.28439999999999999</v>
      </c>
    </row>
    <row r="19" spans="1:13" x14ac:dyDescent="0.35">
      <c r="A19" s="7" t="s">
        <v>22</v>
      </c>
      <c r="B19" s="8">
        <v>1015</v>
      </c>
      <c r="C19" s="9">
        <v>201</v>
      </c>
      <c r="D19" s="10">
        <v>0.19800000000000001</v>
      </c>
      <c r="E19" s="11">
        <v>332</v>
      </c>
      <c r="F19" s="9">
        <v>78</v>
      </c>
      <c r="G19" s="12">
        <v>0.2349</v>
      </c>
      <c r="H19" s="8">
        <v>0</v>
      </c>
      <c r="I19" s="9">
        <v>0</v>
      </c>
      <c r="J19" s="10">
        <v>0</v>
      </c>
      <c r="K19" s="11">
        <v>1347</v>
      </c>
      <c r="L19" s="9">
        <v>279</v>
      </c>
      <c r="M19" s="10">
        <v>0.20710000000000001</v>
      </c>
    </row>
    <row r="20" spans="1:13" x14ac:dyDescent="0.35">
      <c r="A20" s="7" t="s">
        <v>23</v>
      </c>
      <c r="B20" s="8">
        <v>19645</v>
      </c>
      <c r="C20" s="9">
        <v>5238</v>
      </c>
      <c r="D20" s="10">
        <v>0.2666</v>
      </c>
      <c r="E20" s="11">
        <v>4036</v>
      </c>
      <c r="F20" s="9">
        <v>1060</v>
      </c>
      <c r="G20" s="12">
        <v>0.2626</v>
      </c>
      <c r="H20" s="8">
        <v>0</v>
      </c>
      <c r="I20" s="9">
        <v>0</v>
      </c>
      <c r="J20" s="10">
        <v>0</v>
      </c>
      <c r="K20" s="11">
        <v>23681</v>
      </c>
      <c r="L20" s="9">
        <v>6298</v>
      </c>
      <c r="M20" s="10">
        <v>0.26600000000000001</v>
      </c>
    </row>
    <row r="21" spans="1:13" x14ac:dyDescent="0.35">
      <c r="A21" s="7" t="s">
        <v>24</v>
      </c>
      <c r="B21" s="8">
        <v>4540</v>
      </c>
      <c r="C21" s="9">
        <v>1310</v>
      </c>
      <c r="D21" s="10">
        <v>0.28849999999999998</v>
      </c>
      <c r="E21" s="11">
        <v>1272</v>
      </c>
      <c r="F21" s="9">
        <v>429</v>
      </c>
      <c r="G21" s="12">
        <v>0.33729999999999999</v>
      </c>
      <c r="H21" s="8">
        <v>0</v>
      </c>
      <c r="I21" s="9">
        <v>0</v>
      </c>
      <c r="J21" s="10">
        <v>0</v>
      </c>
      <c r="K21" s="11">
        <v>5812</v>
      </c>
      <c r="L21" s="9">
        <v>1739</v>
      </c>
      <c r="M21" s="10">
        <v>0.29920000000000002</v>
      </c>
    </row>
    <row r="22" spans="1:13" x14ac:dyDescent="0.35">
      <c r="A22" s="7" t="s">
        <v>25</v>
      </c>
      <c r="B22" s="8">
        <v>2687</v>
      </c>
      <c r="C22" s="9">
        <v>865</v>
      </c>
      <c r="D22" s="10">
        <v>0.32190000000000002</v>
      </c>
      <c r="E22" s="11">
        <v>355</v>
      </c>
      <c r="F22" s="9">
        <v>82</v>
      </c>
      <c r="G22" s="12">
        <v>0.23100000000000001</v>
      </c>
      <c r="H22" s="8">
        <v>0</v>
      </c>
      <c r="I22" s="9">
        <v>0</v>
      </c>
      <c r="J22" s="10">
        <v>0</v>
      </c>
      <c r="K22" s="11">
        <v>3042</v>
      </c>
      <c r="L22" s="9">
        <v>947</v>
      </c>
      <c r="M22" s="10">
        <v>0.31130000000000002</v>
      </c>
    </row>
    <row r="23" spans="1:13" x14ac:dyDescent="0.35">
      <c r="A23" s="7" t="s">
        <v>26</v>
      </c>
      <c r="B23" s="8">
        <v>5273</v>
      </c>
      <c r="C23" s="9">
        <v>1081</v>
      </c>
      <c r="D23" s="10">
        <v>0.20499999999999999</v>
      </c>
      <c r="E23" s="11">
        <v>813</v>
      </c>
      <c r="F23" s="9">
        <v>283</v>
      </c>
      <c r="G23" s="12">
        <v>0.34810000000000002</v>
      </c>
      <c r="H23" s="8">
        <v>0</v>
      </c>
      <c r="I23" s="9">
        <v>0</v>
      </c>
      <c r="J23" s="10">
        <v>0</v>
      </c>
      <c r="K23" s="11">
        <v>6086</v>
      </c>
      <c r="L23" s="9">
        <v>1364</v>
      </c>
      <c r="M23" s="10">
        <v>0.22409999999999999</v>
      </c>
    </row>
    <row r="24" spans="1:13" x14ac:dyDescent="0.35">
      <c r="A24" s="7" t="s">
        <v>27</v>
      </c>
      <c r="B24" s="8">
        <v>5042</v>
      </c>
      <c r="C24" s="9">
        <v>787</v>
      </c>
      <c r="D24" s="10">
        <v>0.15609999999999999</v>
      </c>
      <c r="E24" s="11">
        <v>577</v>
      </c>
      <c r="F24" s="9">
        <v>141</v>
      </c>
      <c r="G24" s="12">
        <v>0.24440000000000001</v>
      </c>
      <c r="H24" s="8">
        <v>0</v>
      </c>
      <c r="I24" s="9">
        <v>0</v>
      </c>
      <c r="J24" s="10">
        <v>0</v>
      </c>
      <c r="K24" s="11">
        <v>5619</v>
      </c>
      <c r="L24" s="9">
        <v>928</v>
      </c>
      <c r="M24" s="10">
        <v>0.16520000000000001</v>
      </c>
    </row>
    <row r="25" spans="1:13" x14ac:dyDescent="0.35">
      <c r="A25" s="7" t="s">
        <v>28</v>
      </c>
      <c r="B25" s="8">
        <v>7193</v>
      </c>
      <c r="C25" s="9">
        <v>3077</v>
      </c>
      <c r="D25" s="10">
        <v>0.42780000000000001</v>
      </c>
      <c r="E25" s="11">
        <v>1154</v>
      </c>
      <c r="F25" s="9">
        <v>390</v>
      </c>
      <c r="G25" s="12">
        <v>0.33800000000000002</v>
      </c>
      <c r="H25" s="8">
        <v>0</v>
      </c>
      <c r="I25" s="9">
        <v>0</v>
      </c>
      <c r="J25" s="10">
        <v>0</v>
      </c>
      <c r="K25" s="11">
        <v>8347</v>
      </c>
      <c r="L25" s="9">
        <v>3467</v>
      </c>
      <c r="M25" s="10">
        <v>0.41539999999999999</v>
      </c>
    </row>
    <row r="26" spans="1:13" x14ac:dyDescent="0.35">
      <c r="A26" s="7" t="s">
        <v>29</v>
      </c>
      <c r="B26" s="8">
        <v>3631</v>
      </c>
      <c r="C26" s="9">
        <v>10</v>
      </c>
      <c r="D26" s="10">
        <v>2.8E-3</v>
      </c>
      <c r="E26" s="11">
        <v>526</v>
      </c>
      <c r="F26" s="9">
        <v>5</v>
      </c>
      <c r="G26" s="12">
        <v>9.4999999999999998E-3</v>
      </c>
      <c r="H26" s="8">
        <v>0</v>
      </c>
      <c r="I26" s="9">
        <v>0</v>
      </c>
      <c r="J26" s="10">
        <v>0</v>
      </c>
      <c r="K26" s="11">
        <v>4157</v>
      </c>
      <c r="L26" s="9">
        <v>15</v>
      </c>
      <c r="M26" s="10">
        <v>3.5999999999999999E-3</v>
      </c>
    </row>
    <row r="27" spans="1:13" x14ac:dyDescent="0.35">
      <c r="A27" s="7" t="s">
        <v>30</v>
      </c>
      <c r="B27" s="8">
        <v>1326</v>
      </c>
      <c r="C27" s="9">
        <v>456</v>
      </c>
      <c r="D27" s="10">
        <v>0.34389999999999998</v>
      </c>
      <c r="E27" s="11">
        <v>406</v>
      </c>
      <c r="F27" s="9">
        <v>134</v>
      </c>
      <c r="G27" s="12">
        <v>0.33</v>
      </c>
      <c r="H27" s="8">
        <v>0</v>
      </c>
      <c r="I27" s="9">
        <v>0</v>
      </c>
      <c r="J27" s="10">
        <v>0</v>
      </c>
      <c r="K27" s="11">
        <v>1732</v>
      </c>
      <c r="L27" s="9">
        <v>590</v>
      </c>
      <c r="M27" s="10">
        <v>0.34060000000000001</v>
      </c>
    </row>
    <row r="28" spans="1:13" x14ac:dyDescent="0.35">
      <c r="A28" s="7" t="s">
        <v>31</v>
      </c>
      <c r="B28" s="8">
        <v>13633</v>
      </c>
      <c r="C28" s="9">
        <v>5160</v>
      </c>
      <c r="D28" s="10">
        <v>0.3785</v>
      </c>
      <c r="E28" s="11">
        <v>1775</v>
      </c>
      <c r="F28" s="9">
        <v>489</v>
      </c>
      <c r="G28" s="12">
        <v>0.27550000000000002</v>
      </c>
      <c r="H28" s="8">
        <v>0</v>
      </c>
      <c r="I28" s="9">
        <v>0</v>
      </c>
      <c r="J28" s="10">
        <v>0</v>
      </c>
      <c r="K28" s="11">
        <v>15408</v>
      </c>
      <c r="L28" s="9">
        <v>5649</v>
      </c>
      <c r="M28" s="10">
        <v>0.36659999999999998</v>
      </c>
    </row>
    <row r="29" spans="1:13" x14ac:dyDescent="0.35">
      <c r="A29" s="7" t="s">
        <v>32</v>
      </c>
      <c r="B29" s="8">
        <v>6652</v>
      </c>
      <c r="C29" s="9">
        <v>2075</v>
      </c>
      <c r="D29" s="10">
        <v>0.31190000000000001</v>
      </c>
      <c r="E29" s="11">
        <v>1792</v>
      </c>
      <c r="F29" s="9">
        <v>723</v>
      </c>
      <c r="G29" s="12">
        <v>0.40350000000000003</v>
      </c>
      <c r="H29" s="8">
        <v>0</v>
      </c>
      <c r="I29" s="9">
        <v>0</v>
      </c>
      <c r="J29" s="10">
        <v>0</v>
      </c>
      <c r="K29" s="11">
        <v>8444</v>
      </c>
      <c r="L29" s="9">
        <v>2798</v>
      </c>
      <c r="M29" s="10">
        <v>0.33139999999999997</v>
      </c>
    </row>
    <row r="30" spans="1:13" x14ac:dyDescent="0.35">
      <c r="A30" s="7" t="s">
        <v>33</v>
      </c>
      <c r="B30" s="8">
        <v>6497</v>
      </c>
      <c r="C30" s="9">
        <v>1549</v>
      </c>
      <c r="D30" s="10">
        <v>0.2384</v>
      </c>
      <c r="E30" s="11">
        <v>867</v>
      </c>
      <c r="F30" s="9">
        <v>417</v>
      </c>
      <c r="G30" s="12">
        <v>0.48099999999999998</v>
      </c>
      <c r="H30" s="8">
        <v>0</v>
      </c>
      <c r="I30" s="9">
        <v>0</v>
      </c>
      <c r="J30" s="10">
        <v>0</v>
      </c>
      <c r="K30" s="11">
        <v>7364</v>
      </c>
      <c r="L30" s="9">
        <v>1966</v>
      </c>
      <c r="M30" s="10">
        <v>0.26700000000000002</v>
      </c>
    </row>
    <row r="31" spans="1:13" x14ac:dyDescent="0.35">
      <c r="A31" s="7" t="s">
        <v>34</v>
      </c>
      <c r="B31" s="8">
        <v>3449</v>
      </c>
      <c r="C31" s="9">
        <v>1220</v>
      </c>
      <c r="D31" s="10">
        <v>0.35370000000000001</v>
      </c>
      <c r="E31" s="11">
        <v>708</v>
      </c>
      <c r="F31" s="9">
        <v>352</v>
      </c>
      <c r="G31" s="12">
        <v>0.49719999999999998</v>
      </c>
      <c r="H31" s="8">
        <v>0</v>
      </c>
      <c r="I31" s="9">
        <v>0</v>
      </c>
      <c r="J31" s="10">
        <v>0</v>
      </c>
      <c r="K31" s="11">
        <v>4157</v>
      </c>
      <c r="L31" s="9">
        <v>1572</v>
      </c>
      <c r="M31" s="10">
        <v>0.37819999999999998</v>
      </c>
    </row>
    <row r="32" spans="1:13" x14ac:dyDescent="0.35">
      <c r="A32" s="7" t="s">
        <v>35</v>
      </c>
      <c r="B32" s="8">
        <v>229</v>
      </c>
      <c r="C32" s="9">
        <v>49</v>
      </c>
      <c r="D32" s="10">
        <v>0.214</v>
      </c>
      <c r="E32" s="11">
        <v>55</v>
      </c>
      <c r="F32" s="9">
        <v>20</v>
      </c>
      <c r="G32" s="12">
        <v>0.36359999999999998</v>
      </c>
      <c r="H32" s="8">
        <v>0</v>
      </c>
      <c r="I32" s="9">
        <v>0</v>
      </c>
      <c r="J32" s="10">
        <v>0</v>
      </c>
      <c r="K32" s="11">
        <v>284</v>
      </c>
      <c r="L32" s="9">
        <v>69</v>
      </c>
      <c r="M32" s="10">
        <v>0.24299999999999999</v>
      </c>
    </row>
    <row r="33" spans="1:13" x14ac:dyDescent="0.35">
      <c r="A33" s="7" t="s">
        <v>36</v>
      </c>
      <c r="B33" s="8">
        <v>7927</v>
      </c>
      <c r="C33" s="9">
        <v>2428</v>
      </c>
      <c r="D33" s="10">
        <v>0.30630000000000002</v>
      </c>
      <c r="E33" s="11">
        <v>657</v>
      </c>
      <c r="F33" s="9">
        <v>306</v>
      </c>
      <c r="G33" s="12">
        <v>0.46579999999999999</v>
      </c>
      <c r="H33" s="8">
        <v>1</v>
      </c>
      <c r="I33" s="9">
        <v>0</v>
      </c>
      <c r="J33" s="10">
        <v>0</v>
      </c>
      <c r="K33" s="11">
        <v>8585</v>
      </c>
      <c r="L33" s="9">
        <v>2734</v>
      </c>
      <c r="M33" s="10">
        <v>0.31850000000000001</v>
      </c>
    </row>
    <row r="34" spans="1:13" x14ac:dyDescent="0.35">
      <c r="A34" s="7" t="s">
        <v>37</v>
      </c>
      <c r="B34" s="8">
        <v>1267</v>
      </c>
      <c r="C34" s="9">
        <v>277</v>
      </c>
      <c r="D34" s="10">
        <v>0.21859999999999999</v>
      </c>
      <c r="E34" s="11">
        <v>83</v>
      </c>
      <c r="F34" s="9">
        <v>24</v>
      </c>
      <c r="G34" s="12">
        <v>0.28920000000000001</v>
      </c>
      <c r="H34" s="8">
        <v>0</v>
      </c>
      <c r="I34" s="9">
        <v>0</v>
      </c>
      <c r="J34" s="10">
        <v>0</v>
      </c>
      <c r="K34" s="11">
        <v>1350</v>
      </c>
      <c r="L34" s="9">
        <v>301</v>
      </c>
      <c r="M34" s="10">
        <v>0.223</v>
      </c>
    </row>
    <row r="35" spans="1:13" x14ac:dyDescent="0.35">
      <c r="A35" s="7" t="s">
        <v>38</v>
      </c>
      <c r="B35" s="8">
        <v>1390</v>
      </c>
      <c r="C35" s="9">
        <v>245</v>
      </c>
      <c r="D35" s="10">
        <v>0.17630000000000001</v>
      </c>
      <c r="E35" s="11">
        <v>451</v>
      </c>
      <c r="F35" s="9">
        <v>167</v>
      </c>
      <c r="G35" s="12">
        <v>0.37030000000000002</v>
      </c>
      <c r="H35" s="8">
        <v>0</v>
      </c>
      <c r="I35" s="9">
        <v>0</v>
      </c>
      <c r="J35" s="10">
        <v>0</v>
      </c>
      <c r="K35" s="11">
        <v>1841</v>
      </c>
      <c r="L35" s="9">
        <v>412</v>
      </c>
      <c r="M35" s="10">
        <v>0.2238</v>
      </c>
    </row>
    <row r="36" spans="1:13" x14ac:dyDescent="0.35">
      <c r="A36" s="7" t="s">
        <v>39</v>
      </c>
      <c r="B36" s="8">
        <v>983</v>
      </c>
      <c r="C36" s="9">
        <v>322</v>
      </c>
      <c r="D36" s="10">
        <v>0.3276</v>
      </c>
      <c r="E36" s="11">
        <v>104</v>
      </c>
      <c r="F36" s="9">
        <v>32</v>
      </c>
      <c r="G36" s="12">
        <v>0.30769999999999997</v>
      </c>
      <c r="H36" s="8">
        <v>0</v>
      </c>
      <c r="I36" s="9">
        <v>0</v>
      </c>
      <c r="J36" s="10">
        <v>0</v>
      </c>
      <c r="K36" s="11">
        <v>1087</v>
      </c>
      <c r="L36" s="9">
        <v>354</v>
      </c>
      <c r="M36" s="10">
        <v>0.32569999999999999</v>
      </c>
    </row>
    <row r="37" spans="1:13" x14ac:dyDescent="0.35">
      <c r="A37" s="7" t="s">
        <v>40</v>
      </c>
      <c r="B37" s="8">
        <v>14784</v>
      </c>
      <c r="C37" s="9">
        <v>2926</v>
      </c>
      <c r="D37" s="10">
        <v>0.19789999999999999</v>
      </c>
      <c r="E37" s="11">
        <v>1421</v>
      </c>
      <c r="F37" s="9">
        <v>425</v>
      </c>
      <c r="G37" s="12">
        <v>0.29909999999999998</v>
      </c>
      <c r="H37" s="8">
        <v>3</v>
      </c>
      <c r="I37" s="9">
        <v>3</v>
      </c>
      <c r="J37" s="10">
        <v>1</v>
      </c>
      <c r="K37" s="11">
        <v>16208</v>
      </c>
      <c r="L37" s="9">
        <v>3354</v>
      </c>
      <c r="M37" s="10">
        <v>0.2069</v>
      </c>
    </row>
    <row r="38" spans="1:13" x14ac:dyDescent="0.35">
      <c r="A38" s="7" t="s">
        <v>41</v>
      </c>
      <c r="B38" s="8">
        <v>1734</v>
      </c>
      <c r="C38" s="9">
        <v>375</v>
      </c>
      <c r="D38" s="10">
        <v>0.21629999999999999</v>
      </c>
      <c r="E38" s="11">
        <v>1158</v>
      </c>
      <c r="F38" s="9">
        <v>423</v>
      </c>
      <c r="G38" s="12">
        <v>0.36530000000000001</v>
      </c>
      <c r="H38" s="8">
        <v>0</v>
      </c>
      <c r="I38" s="9">
        <v>0</v>
      </c>
      <c r="J38" s="10">
        <v>0</v>
      </c>
      <c r="K38" s="11">
        <v>2892</v>
      </c>
      <c r="L38" s="9">
        <v>798</v>
      </c>
      <c r="M38" s="10">
        <v>0.27589999999999998</v>
      </c>
    </row>
    <row r="39" spans="1:13" x14ac:dyDescent="0.35">
      <c r="A39" s="7" t="s">
        <v>42</v>
      </c>
      <c r="B39" s="8">
        <v>4734</v>
      </c>
      <c r="C39" s="9">
        <v>671</v>
      </c>
      <c r="D39" s="10">
        <v>0.14169999999999999</v>
      </c>
      <c r="E39" s="11">
        <v>710</v>
      </c>
      <c r="F39" s="9">
        <v>211</v>
      </c>
      <c r="G39" s="12">
        <v>0.29720000000000002</v>
      </c>
      <c r="H39" s="8">
        <v>0</v>
      </c>
      <c r="I39" s="9">
        <v>0</v>
      </c>
      <c r="J39" s="10">
        <v>0</v>
      </c>
      <c r="K39" s="11">
        <v>5444</v>
      </c>
      <c r="L39" s="9">
        <v>882</v>
      </c>
      <c r="M39" s="10">
        <v>0.16200000000000001</v>
      </c>
    </row>
    <row r="40" spans="1:13" x14ac:dyDescent="0.35">
      <c r="A40" s="7" t="s">
        <v>43</v>
      </c>
      <c r="B40" s="8">
        <v>11168</v>
      </c>
      <c r="C40" s="9">
        <v>3080</v>
      </c>
      <c r="D40" s="10">
        <v>0.27579999999999999</v>
      </c>
      <c r="E40" s="11">
        <v>4066</v>
      </c>
      <c r="F40" s="9">
        <v>485</v>
      </c>
      <c r="G40" s="12">
        <v>0.1193</v>
      </c>
      <c r="H40" s="8">
        <v>0</v>
      </c>
      <c r="I40" s="9">
        <v>0</v>
      </c>
      <c r="J40" s="10">
        <v>0</v>
      </c>
      <c r="K40" s="11">
        <v>15234</v>
      </c>
      <c r="L40" s="9">
        <v>3565</v>
      </c>
      <c r="M40" s="10">
        <v>0.23400000000000001</v>
      </c>
    </row>
    <row r="41" spans="1:13" x14ac:dyDescent="0.35">
      <c r="A41" s="7" t="s">
        <v>44</v>
      </c>
      <c r="B41" s="8">
        <v>6725</v>
      </c>
      <c r="C41" s="9">
        <v>2017</v>
      </c>
      <c r="D41" s="10">
        <v>0.2999</v>
      </c>
      <c r="E41" s="11">
        <v>1879</v>
      </c>
      <c r="F41" s="9">
        <v>676</v>
      </c>
      <c r="G41" s="12">
        <v>0.35980000000000001</v>
      </c>
      <c r="H41" s="8">
        <v>0</v>
      </c>
      <c r="I41" s="9">
        <v>0</v>
      </c>
      <c r="J41" s="10">
        <v>0</v>
      </c>
      <c r="K41" s="11">
        <v>8604</v>
      </c>
      <c r="L41" s="9">
        <v>2693</v>
      </c>
      <c r="M41" s="10">
        <v>0.313</v>
      </c>
    </row>
    <row r="42" spans="1:13" x14ac:dyDescent="0.35">
      <c r="A42" s="7" t="s">
        <v>45</v>
      </c>
      <c r="B42" s="8">
        <v>4674</v>
      </c>
      <c r="C42" s="9">
        <v>841</v>
      </c>
      <c r="D42" s="10">
        <v>0.1799</v>
      </c>
      <c r="E42" s="11">
        <v>642</v>
      </c>
      <c r="F42" s="9">
        <v>269</v>
      </c>
      <c r="G42" s="12">
        <v>0.41899999999999998</v>
      </c>
      <c r="H42" s="8">
        <v>0</v>
      </c>
      <c r="I42" s="9">
        <v>0</v>
      </c>
      <c r="J42" s="10">
        <v>0</v>
      </c>
      <c r="K42" s="11">
        <v>5316</v>
      </c>
      <c r="L42" s="9">
        <v>1110</v>
      </c>
      <c r="M42" s="10">
        <v>0.20880000000000001</v>
      </c>
    </row>
    <row r="43" spans="1:13" x14ac:dyDescent="0.35">
      <c r="A43" s="7" t="s">
        <v>46</v>
      </c>
      <c r="B43" s="8">
        <v>5045</v>
      </c>
      <c r="C43" s="9">
        <v>2133</v>
      </c>
      <c r="D43" s="10">
        <v>0.42280000000000001</v>
      </c>
      <c r="E43" s="11">
        <v>262</v>
      </c>
      <c r="F43" s="9">
        <v>100</v>
      </c>
      <c r="G43" s="12">
        <v>0.38169999999999998</v>
      </c>
      <c r="H43" s="8">
        <v>0</v>
      </c>
      <c r="I43" s="9">
        <v>0</v>
      </c>
      <c r="J43" s="10">
        <v>0</v>
      </c>
      <c r="K43" s="11">
        <v>5307</v>
      </c>
      <c r="L43" s="9">
        <v>2233</v>
      </c>
      <c r="M43" s="10">
        <v>0.42080000000000001</v>
      </c>
    </row>
    <row r="44" spans="1:13" x14ac:dyDescent="0.35">
      <c r="A44" s="7" t="s">
        <v>47</v>
      </c>
      <c r="B44" s="8">
        <v>25899</v>
      </c>
      <c r="C44" s="9">
        <v>8508</v>
      </c>
      <c r="D44" s="10">
        <v>0.32850000000000001</v>
      </c>
      <c r="E44" s="11">
        <v>7492</v>
      </c>
      <c r="F44" s="9">
        <v>2312</v>
      </c>
      <c r="G44" s="12">
        <v>0.30859999999999999</v>
      </c>
      <c r="H44" s="8">
        <v>0</v>
      </c>
      <c r="I44" s="9">
        <v>0</v>
      </c>
      <c r="J44" s="10">
        <v>0</v>
      </c>
      <c r="K44" s="11">
        <v>33391</v>
      </c>
      <c r="L44" s="9">
        <v>10820</v>
      </c>
      <c r="M44" s="10">
        <v>0.32400000000000001</v>
      </c>
    </row>
    <row r="45" spans="1:13" x14ac:dyDescent="0.35">
      <c r="A45" s="7" t="s">
        <v>48</v>
      </c>
      <c r="B45" s="8">
        <v>839</v>
      </c>
      <c r="C45" s="9">
        <v>284</v>
      </c>
      <c r="D45" s="10">
        <v>0.33850000000000002</v>
      </c>
      <c r="E45" s="11">
        <v>114</v>
      </c>
      <c r="F45" s="9">
        <v>38</v>
      </c>
      <c r="G45" s="12">
        <v>0.33329999999999999</v>
      </c>
      <c r="H45" s="8">
        <v>0</v>
      </c>
      <c r="I45" s="9">
        <v>0</v>
      </c>
      <c r="J45" s="10">
        <v>0</v>
      </c>
      <c r="K45" s="11">
        <v>953</v>
      </c>
      <c r="L45" s="9">
        <v>322</v>
      </c>
      <c r="M45" s="10">
        <v>0.33789999999999998</v>
      </c>
    </row>
    <row r="46" spans="1:13" x14ac:dyDescent="0.35">
      <c r="A46" s="7" t="s">
        <v>49</v>
      </c>
      <c r="B46" s="8">
        <v>1578</v>
      </c>
      <c r="C46" s="9">
        <v>433</v>
      </c>
      <c r="D46" s="10">
        <v>0.27439999999999998</v>
      </c>
      <c r="E46" s="11">
        <v>354</v>
      </c>
      <c r="F46" s="9">
        <v>106</v>
      </c>
      <c r="G46" s="12">
        <v>0.2994</v>
      </c>
      <c r="H46" s="8">
        <v>0</v>
      </c>
      <c r="I46" s="9">
        <v>0</v>
      </c>
      <c r="J46" s="10">
        <v>0</v>
      </c>
      <c r="K46" s="11">
        <v>1932</v>
      </c>
      <c r="L46" s="9">
        <v>539</v>
      </c>
      <c r="M46" s="10">
        <v>0.27900000000000003</v>
      </c>
    </row>
    <row r="47" spans="1:13" x14ac:dyDescent="0.35">
      <c r="A47" s="7" t="s">
        <v>50</v>
      </c>
      <c r="B47" s="8">
        <v>3774</v>
      </c>
      <c r="C47" s="9">
        <v>929</v>
      </c>
      <c r="D47" s="10">
        <v>0.2462</v>
      </c>
      <c r="E47" s="11">
        <v>479</v>
      </c>
      <c r="F47" s="9">
        <v>268</v>
      </c>
      <c r="G47" s="12">
        <v>0.5595</v>
      </c>
      <c r="H47" s="8">
        <v>0</v>
      </c>
      <c r="I47" s="9">
        <v>0</v>
      </c>
      <c r="J47" s="10">
        <v>0</v>
      </c>
      <c r="K47" s="11">
        <v>4253</v>
      </c>
      <c r="L47" s="9">
        <v>1197</v>
      </c>
      <c r="M47" s="10">
        <v>0.28139999999999998</v>
      </c>
    </row>
    <row r="48" spans="1:13" x14ac:dyDescent="0.35">
      <c r="A48" s="7" t="s">
        <v>51</v>
      </c>
      <c r="B48" s="8">
        <v>188</v>
      </c>
      <c r="C48" s="9">
        <v>21</v>
      </c>
      <c r="D48" s="10">
        <v>0.11169999999999999</v>
      </c>
      <c r="E48" s="11">
        <v>76</v>
      </c>
      <c r="F48" s="9">
        <v>38</v>
      </c>
      <c r="G48" s="12">
        <v>0.5</v>
      </c>
      <c r="H48" s="8">
        <v>0</v>
      </c>
      <c r="I48" s="9">
        <v>0</v>
      </c>
      <c r="J48" s="10">
        <v>0</v>
      </c>
      <c r="K48" s="11">
        <v>264</v>
      </c>
      <c r="L48" s="9">
        <v>59</v>
      </c>
      <c r="M48" s="10">
        <v>0.2235</v>
      </c>
    </row>
    <row r="49" spans="1:13" x14ac:dyDescent="0.35">
      <c r="A49" s="7" t="s">
        <v>52</v>
      </c>
      <c r="B49" s="8">
        <v>9463</v>
      </c>
      <c r="C49" s="9">
        <v>457</v>
      </c>
      <c r="D49" s="10">
        <v>4.8300000000000003E-2</v>
      </c>
      <c r="E49" s="11">
        <v>2867</v>
      </c>
      <c r="F49" s="9">
        <v>1201</v>
      </c>
      <c r="G49" s="12">
        <v>0.41889999999999999</v>
      </c>
      <c r="H49" s="8">
        <v>0</v>
      </c>
      <c r="I49" s="9">
        <v>0</v>
      </c>
      <c r="J49" s="10">
        <v>0</v>
      </c>
      <c r="K49" s="11">
        <v>12330</v>
      </c>
      <c r="L49" s="9">
        <v>1658</v>
      </c>
      <c r="M49" s="10">
        <v>0.13450000000000001</v>
      </c>
    </row>
    <row r="50" spans="1:13" x14ac:dyDescent="0.35">
      <c r="A50" s="7" t="s">
        <v>53</v>
      </c>
      <c r="B50" s="8">
        <v>49009</v>
      </c>
      <c r="C50" s="9">
        <v>5598</v>
      </c>
      <c r="D50" s="10">
        <v>0.1142</v>
      </c>
      <c r="E50" s="11">
        <v>10357</v>
      </c>
      <c r="F50" s="9">
        <v>3600</v>
      </c>
      <c r="G50" s="12">
        <v>0.34760000000000002</v>
      </c>
      <c r="H50" s="8">
        <v>0</v>
      </c>
      <c r="I50" s="9">
        <v>0</v>
      </c>
      <c r="J50" s="10">
        <v>0</v>
      </c>
      <c r="K50" s="11">
        <v>59366</v>
      </c>
      <c r="L50" s="9">
        <v>9198</v>
      </c>
      <c r="M50" s="10">
        <v>0.15490000000000001</v>
      </c>
    </row>
    <row r="51" spans="1:13" x14ac:dyDescent="0.35">
      <c r="A51" s="7" t="s">
        <v>54</v>
      </c>
      <c r="B51" s="8">
        <v>3609</v>
      </c>
      <c r="C51" s="9">
        <v>1142</v>
      </c>
      <c r="D51" s="10">
        <v>0.31640000000000001</v>
      </c>
      <c r="E51" s="11">
        <v>733</v>
      </c>
      <c r="F51" s="9">
        <v>141</v>
      </c>
      <c r="G51" s="12">
        <v>0.19239999999999999</v>
      </c>
      <c r="H51" s="8">
        <v>0</v>
      </c>
      <c r="I51" s="9">
        <v>0</v>
      </c>
      <c r="J51" s="10">
        <v>0</v>
      </c>
      <c r="K51" s="11">
        <v>4342</v>
      </c>
      <c r="L51" s="9">
        <v>1283</v>
      </c>
      <c r="M51" s="10">
        <v>0.29549999999999998</v>
      </c>
    </row>
    <row r="52" spans="1:13" x14ac:dyDescent="0.35">
      <c r="A52" s="7" t="s">
        <v>55</v>
      </c>
      <c r="B52" s="8">
        <v>13033</v>
      </c>
      <c r="C52" s="9">
        <v>4697</v>
      </c>
      <c r="D52" s="10">
        <v>0.3604</v>
      </c>
      <c r="E52" s="11">
        <v>3622</v>
      </c>
      <c r="F52" s="9">
        <v>1674</v>
      </c>
      <c r="G52" s="12">
        <v>0.4622</v>
      </c>
      <c r="H52" s="8">
        <v>0</v>
      </c>
      <c r="I52" s="9">
        <v>0</v>
      </c>
      <c r="J52" s="10">
        <v>0</v>
      </c>
      <c r="K52" s="11">
        <v>16655</v>
      </c>
      <c r="L52" s="9">
        <v>6371</v>
      </c>
      <c r="M52" s="10">
        <v>0.38250000000000001</v>
      </c>
    </row>
    <row r="53" spans="1:13" x14ac:dyDescent="0.35">
      <c r="A53" s="13" t="s">
        <v>56</v>
      </c>
      <c r="B53" s="14"/>
      <c r="C53" s="15"/>
      <c r="D53" s="16"/>
      <c r="E53" s="17"/>
      <c r="F53" s="15"/>
      <c r="G53" s="18"/>
      <c r="H53" s="14"/>
      <c r="I53" s="15"/>
      <c r="J53" s="16"/>
      <c r="K53" s="17"/>
      <c r="L53" s="15"/>
      <c r="M53" s="16"/>
    </row>
    <row r="54" spans="1:13" x14ac:dyDescent="0.35">
      <c r="A54" s="7" t="s">
        <v>57</v>
      </c>
      <c r="B54" s="8">
        <v>292</v>
      </c>
      <c r="C54" s="9">
        <v>46</v>
      </c>
      <c r="D54" s="10">
        <v>0.1575</v>
      </c>
      <c r="E54" s="11">
        <v>69</v>
      </c>
      <c r="F54" s="9">
        <v>26</v>
      </c>
      <c r="G54" s="12">
        <v>0.37680000000000002</v>
      </c>
      <c r="H54" s="8">
        <v>0</v>
      </c>
      <c r="I54" s="9">
        <v>0</v>
      </c>
      <c r="J54" s="10">
        <v>0</v>
      </c>
      <c r="K54" s="11">
        <v>361</v>
      </c>
      <c r="L54" s="9">
        <v>72</v>
      </c>
      <c r="M54" s="10">
        <v>0.19939999999999999</v>
      </c>
    </row>
    <row r="55" spans="1:13" x14ac:dyDescent="0.35">
      <c r="A55" s="7" t="s">
        <v>58</v>
      </c>
      <c r="B55" s="8">
        <v>13923</v>
      </c>
      <c r="C55" s="9">
        <v>3542</v>
      </c>
      <c r="D55" s="10">
        <v>0.25440000000000002</v>
      </c>
      <c r="E55" s="11">
        <v>2084</v>
      </c>
      <c r="F55" s="9">
        <v>647</v>
      </c>
      <c r="G55" s="12">
        <v>0.3105</v>
      </c>
      <c r="H55" s="8">
        <v>0</v>
      </c>
      <c r="I55" s="9">
        <v>0</v>
      </c>
      <c r="J55" s="10">
        <v>0</v>
      </c>
      <c r="K55" s="11">
        <v>16007</v>
      </c>
      <c r="L55" s="9">
        <v>4189</v>
      </c>
      <c r="M55" s="10">
        <v>0.26169999999999999</v>
      </c>
    </row>
    <row r="56" spans="1:13" x14ac:dyDescent="0.35">
      <c r="A56" s="7" t="s">
        <v>59</v>
      </c>
      <c r="B56" s="8">
        <v>7511</v>
      </c>
      <c r="C56" s="9">
        <v>1766</v>
      </c>
      <c r="D56" s="10">
        <v>0.2351</v>
      </c>
      <c r="E56" s="11">
        <v>1247</v>
      </c>
      <c r="F56" s="9">
        <v>275</v>
      </c>
      <c r="G56" s="12">
        <v>0.2205</v>
      </c>
      <c r="H56" s="8">
        <v>0</v>
      </c>
      <c r="I56" s="9">
        <v>0</v>
      </c>
      <c r="J56" s="10">
        <v>0</v>
      </c>
      <c r="K56" s="11">
        <v>8758</v>
      </c>
      <c r="L56" s="9">
        <v>2041</v>
      </c>
      <c r="M56" s="10">
        <v>0.23300000000000001</v>
      </c>
    </row>
    <row r="57" spans="1:13" x14ac:dyDescent="0.35">
      <c r="A57" s="7" t="s">
        <v>60</v>
      </c>
      <c r="B57" s="8">
        <v>888</v>
      </c>
      <c r="C57" s="9">
        <v>368</v>
      </c>
      <c r="D57" s="10">
        <v>0.41439999999999999</v>
      </c>
      <c r="E57" s="11">
        <v>320</v>
      </c>
      <c r="F57" s="9">
        <v>134</v>
      </c>
      <c r="G57" s="12">
        <v>0.41880000000000001</v>
      </c>
      <c r="H57" s="8">
        <v>6</v>
      </c>
      <c r="I57" s="9">
        <v>0</v>
      </c>
      <c r="J57" s="10">
        <v>0</v>
      </c>
      <c r="K57" s="11">
        <v>1214</v>
      </c>
      <c r="L57" s="9">
        <v>502</v>
      </c>
      <c r="M57" s="10">
        <v>0.41349999999999998</v>
      </c>
    </row>
    <row r="58" spans="1:13" ht="15" thickBot="1" x14ac:dyDescent="0.4">
      <c r="A58" s="19" t="s">
        <v>61</v>
      </c>
      <c r="B58" s="20">
        <v>346</v>
      </c>
      <c r="C58" s="21">
        <v>62</v>
      </c>
      <c r="D58" s="22">
        <v>0.1792</v>
      </c>
      <c r="E58" s="23">
        <v>196</v>
      </c>
      <c r="F58" s="24">
        <v>54</v>
      </c>
      <c r="G58" s="25">
        <v>0.27550000000000002</v>
      </c>
      <c r="H58" s="20">
        <v>0</v>
      </c>
      <c r="I58" s="21">
        <v>0</v>
      </c>
      <c r="J58" s="22">
        <v>0</v>
      </c>
      <c r="K58" s="23">
        <v>542</v>
      </c>
      <c r="L58" s="24">
        <v>116</v>
      </c>
      <c r="M58" s="26">
        <v>0.214</v>
      </c>
    </row>
    <row r="59" spans="1:13" ht="15" thickBot="1" x14ac:dyDescent="0.4">
      <c r="A59" s="27" t="s">
        <v>62</v>
      </c>
      <c r="B59" s="28">
        <f>SUM(B6:B58)</f>
        <v>441657</v>
      </c>
      <c r="C59" s="29">
        <f>SUM(C6:C58)</f>
        <v>124219</v>
      </c>
      <c r="D59" s="30">
        <f>C59/B59</f>
        <v>0.28125672184523282</v>
      </c>
      <c r="E59" s="29">
        <f>SUM(E6:E58)</f>
        <v>86937</v>
      </c>
      <c r="F59" s="29">
        <f>SUM(F6:F58)</f>
        <v>28207</v>
      </c>
      <c r="G59" s="30">
        <f>F59/E59</f>
        <v>0.32445333977477941</v>
      </c>
      <c r="H59" s="29">
        <f>SUM(H6:H58)</f>
        <v>27</v>
      </c>
      <c r="I59" s="29">
        <f>SUM(I6:I58)</f>
        <v>17</v>
      </c>
      <c r="J59" s="30">
        <f>I59/H59</f>
        <v>0.62962962962962965</v>
      </c>
      <c r="K59" s="29">
        <f>SUM(K6:K58)</f>
        <v>528621</v>
      </c>
      <c r="L59" s="31">
        <f>SUM(L6:L58)</f>
        <v>152443</v>
      </c>
      <c r="M59" s="32">
        <f>L59/K59</f>
        <v>0.28837863043655093</v>
      </c>
    </row>
    <row r="60" spans="1:13" x14ac:dyDescent="0.35">
      <c r="A60" s="51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3"/>
    </row>
    <row r="61" spans="1:13" x14ac:dyDescent="0.35">
      <c r="A61" s="54" t="s">
        <v>63</v>
      </c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6"/>
    </row>
    <row r="62" spans="1:13" x14ac:dyDescent="0.35">
      <c r="A62" s="51" t="s">
        <v>64</v>
      </c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3"/>
    </row>
    <row r="63" spans="1:13" x14ac:dyDescent="0.35">
      <c r="A63" s="51" t="s">
        <v>65</v>
      </c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3"/>
    </row>
    <row r="64" spans="1:13" x14ac:dyDescent="0.35">
      <c r="A64" s="51" t="s">
        <v>66</v>
      </c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3"/>
    </row>
    <row r="65" spans="1:13" x14ac:dyDescent="0.35">
      <c r="A65" s="51" t="s">
        <v>67</v>
      </c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3"/>
    </row>
    <row r="66" spans="1:13" x14ac:dyDescent="0.35">
      <c r="A66" s="51" t="s">
        <v>68</v>
      </c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3"/>
    </row>
    <row r="67" spans="1:13" x14ac:dyDescent="0.35">
      <c r="A67" s="51" t="s">
        <v>69</v>
      </c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3"/>
    </row>
    <row r="68" spans="1:13" x14ac:dyDescent="0.35">
      <c r="A68" s="51" t="s">
        <v>70</v>
      </c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3"/>
    </row>
    <row r="69" spans="1:13" x14ac:dyDescent="0.35">
      <c r="A69" s="51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3"/>
    </row>
    <row r="70" spans="1:13" x14ac:dyDescent="0.35">
      <c r="A70" s="51" t="s">
        <v>71</v>
      </c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3"/>
    </row>
    <row r="71" spans="1:13" x14ac:dyDescent="0.35">
      <c r="A71" s="51" t="s">
        <v>72</v>
      </c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3"/>
    </row>
    <row r="72" spans="1:13" x14ac:dyDescent="0.35">
      <c r="A72" s="51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3"/>
    </row>
    <row r="73" spans="1:13" x14ac:dyDescent="0.35">
      <c r="A73" s="51" t="s">
        <v>73</v>
      </c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3"/>
    </row>
    <row r="74" spans="1:13" x14ac:dyDescent="0.35">
      <c r="A74" s="51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3"/>
    </row>
    <row r="75" spans="1:13" x14ac:dyDescent="0.35">
      <c r="A75" s="57" t="s">
        <v>74</v>
      </c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9"/>
    </row>
    <row r="76" spans="1:13" ht="15" thickBot="1" x14ac:dyDescent="0.4">
      <c r="A76" s="60"/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2"/>
    </row>
  </sheetData>
  <mergeCells count="36">
    <mergeCell ref="A66:M66"/>
    <mergeCell ref="A67:M67"/>
    <mergeCell ref="A75:M75"/>
    <mergeCell ref="A76:M76"/>
    <mergeCell ref="A69:M69"/>
    <mergeCell ref="A70:M70"/>
    <mergeCell ref="A71:M71"/>
    <mergeCell ref="A72:M72"/>
    <mergeCell ref="A73:M73"/>
    <mergeCell ref="A74:M74"/>
    <mergeCell ref="A68:M68"/>
    <mergeCell ref="K4:K5"/>
    <mergeCell ref="L4:L5"/>
    <mergeCell ref="M4:M5"/>
    <mergeCell ref="A60:M60"/>
    <mergeCell ref="A61:M61"/>
    <mergeCell ref="A62:M62"/>
    <mergeCell ref="E4:E5"/>
    <mergeCell ref="F4:F5"/>
    <mergeCell ref="G4:G5"/>
    <mergeCell ref="H4:H5"/>
    <mergeCell ref="I4:I5"/>
    <mergeCell ref="J4:J5"/>
    <mergeCell ref="A63:M63"/>
    <mergeCell ref="A64:M64"/>
    <mergeCell ref="A65:M65"/>
    <mergeCell ref="A1:M1"/>
    <mergeCell ref="A2:M2"/>
    <mergeCell ref="A3:A5"/>
    <mergeCell ref="B3:D3"/>
    <mergeCell ref="E3:G3"/>
    <mergeCell ref="H3:J3"/>
    <mergeCell ref="K3:M3"/>
    <mergeCell ref="B4:B5"/>
    <mergeCell ref="C4:C5"/>
    <mergeCell ref="D4:D5"/>
  </mergeCells>
  <pageMargins left="0.7" right="0.7" top="0.75" bottom="0.75" header="0.3" footer="0.3"/>
  <ignoredErrors>
    <ignoredError sqref="D59 G59 J59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FCE3A3C-24BC-4C0A-B878-E86D4CB64419}"/>
</file>

<file path=customXml/itemProps2.xml><?xml version="1.0" encoding="utf-8"?>
<ds:datastoreItem xmlns:ds="http://schemas.openxmlformats.org/officeDocument/2006/customXml" ds:itemID="{134989B2-07DE-4C94-B532-6DBB2A1BC7C1}"/>
</file>

<file path=customXml/itemProps3.xml><?xml version="1.0" encoding="utf-8"?>
<ds:datastoreItem xmlns:ds="http://schemas.openxmlformats.org/officeDocument/2006/customXml" ds:itemID="{3F23A0C8-0009-4AA7-9210-B90C289911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 25 LAA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Rodall, Valerie - ETA</dc:creator>
  <cp:lastModifiedBy>Rodall, Valerie - ETA</cp:lastModifiedBy>
  <dcterms:created xsi:type="dcterms:W3CDTF">2024-04-30T14:57:48Z</dcterms:created>
  <dcterms:modified xsi:type="dcterms:W3CDTF">2025-08-22T21:01:56Z</dcterms:modified>
</cp:coreProperties>
</file>