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l-my.sharepoint.com/personal/cowie_rhonda_m_dol_gov/Documents/BAM/2024 Annual Report/2024 annual report/"/>
    </mc:Choice>
  </mc:AlternateContent>
  <xr:revisionPtr revIDLastSave="1" documentId="13_ncr:1_{AC925775-DC55-48C1-9E51-93B6CD7E9A24}" xr6:coauthVersionLast="47" xr6:coauthVersionMax="47" xr10:uidLastSave="{5CEB8AA8-02A3-46AB-A65B-EFECBE9584EA}"/>
  <bookViews>
    <workbookView xWindow="-120" yWindow="-120" windowWidth="19440" windowHeight="14880" tabRatio="780" xr2:uid="{7B5DC4C4-9D56-4C08-A4D0-29EC9172AD63}"/>
  </bookViews>
  <sheets>
    <sheet name="Wage Reporting Accuracy" sheetId="1" r:id="rId1"/>
    <sheet name="Underpayments by Cause" sheetId="5" r:id="rId2"/>
    <sheet name="Underpayments by Responsibility" sheetId="6" r:id="rId3"/>
    <sheet name="Wage Replacement Ratio" sheetId="4" r:id="rId4"/>
  </sheets>
  <externalReferences>
    <externalReference r:id="rId5"/>
  </externalReferences>
  <definedNames>
    <definedName name="_xlnm._FilterDatabase" localSheetId="1" hidden="1">'Underpayments by Cause'!$A$3:$F$797</definedName>
    <definedName name="_xlnm._FilterDatabase" localSheetId="2" hidden="1">'Underpayments by Responsibility'!$A$3:$F$691</definedName>
    <definedName name="_xlnm._FilterDatabase" localSheetId="3" hidden="1">'Wage Replacement Ratio'!$A$2:$B$55</definedName>
    <definedName name="_xlnm._FilterDatabase" localSheetId="0" hidden="1">'Wage Reporting Accuracy'!$A$5:$K$218</definedName>
    <definedName name="names">'[1]Denied Claim comparison'!$B$6:$C$8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9" i="6" l="1"/>
  <c r="F690" i="6" s="1"/>
  <c r="F691" i="6" s="1"/>
  <c r="F676" i="6"/>
  <c r="F677" i="6" s="1"/>
  <c r="F678" i="6" s="1"/>
  <c r="F663" i="6"/>
  <c r="F664" i="6" s="1"/>
  <c r="F665" i="6" s="1"/>
  <c r="F650" i="6"/>
  <c r="F651" i="6" s="1"/>
  <c r="F652" i="6" s="1"/>
  <c r="F637" i="6"/>
  <c r="F638" i="6" s="1"/>
  <c r="F639" i="6" s="1"/>
  <c r="F624" i="6"/>
  <c r="F625" i="6" s="1"/>
  <c r="F626" i="6" s="1"/>
  <c r="F611" i="6"/>
  <c r="F612" i="6" s="1"/>
  <c r="F613" i="6" s="1"/>
  <c r="F598" i="6"/>
  <c r="F599" i="6" s="1"/>
  <c r="F600" i="6" s="1"/>
  <c r="F585" i="6"/>
  <c r="F586" i="6" s="1"/>
  <c r="F587" i="6" s="1"/>
  <c r="F572" i="6"/>
  <c r="F573" i="6" s="1"/>
  <c r="F574" i="6" s="1"/>
  <c r="F559" i="6"/>
  <c r="F560" i="6" s="1"/>
  <c r="F561" i="6" s="1"/>
  <c r="F546" i="6"/>
  <c r="F547" i="6" s="1"/>
  <c r="F548" i="6" s="1"/>
  <c r="F533" i="6"/>
  <c r="F534" i="6" s="1"/>
  <c r="F535" i="6" s="1"/>
  <c r="F520" i="6"/>
  <c r="F521" i="6" s="1"/>
  <c r="F522" i="6" s="1"/>
  <c r="F507" i="6"/>
  <c r="F508" i="6" s="1"/>
  <c r="F509" i="6" s="1"/>
  <c r="F494" i="6"/>
  <c r="F495" i="6" s="1"/>
  <c r="F496" i="6" s="1"/>
  <c r="F481" i="6"/>
  <c r="F482" i="6" s="1"/>
  <c r="F483" i="6" s="1"/>
  <c r="F468" i="6"/>
  <c r="F469" i="6" s="1"/>
  <c r="F470" i="6" s="1"/>
  <c r="F455" i="6"/>
  <c r="F456" i="6" s="1"/>
  <c r="F457" i="6" s="1"/>
  <c r="F442" i="6"/>
  <c r="F443" i="6" s="1"/>
  <c r="F444" i="6" s="1"/>
  <c r="F429" i="6"/>
  <c r="F430" i="6" s="1"/>
  <c r="F431" i="6" s="1"/>
  <c r="F416" i="6"/>
  <c r="F417" i="6" s="1"/>
  <c r="F418" i="6" s="1"/>
  <c r="F403" i="6"/>
  <c r="F404" i="6" s="1"/>
  <c r="F405" i="6" s="1"/>
  <c r="F390" i="6"/>
  <c r="F391" i="6" s="1"/>
  <c r="F392" i="6" s="1"/>
  <c r="F377" i="6"/>
  <c r="F378" i="6" s="1"/>
  <c r="F379" i="6" s="1"/>
  <c r="F364" i="6"/>
  <c r="F365" i="6" s="1"/>
  <c r="F366" i="6" s="1"/>
  <c r="F351" i="6"/>
  <c r="F352" i="6" s="1"/>
  <c r="F353" i="6" s="1"/>
  <c r="F338" i="6"/>
  <c r="F339" i="6" s="1"/>
  <c r="F340" i="6" s="1"/>
  <c r="F325" i="6"/>
  <c r="F326" i="6" s="1"/>
  <c r="F327" i="6" s="1"/>
  <c r="F312" i="6"/>
  <c r="F313" i="6" s="1"/>
  <c r="F314" i="6" s="1"/>
  <c r="F299" i="6"/>
  <c r="F300" i="6" s="1"/>
  <c r="F301" i="6" s="1"/>
  <c r="F286" i="6"/>
  <c r="F287" i="6" s="1"/>
  <c r="F288" i="6" s="1"/>
  <c r="F273" i="6"/>
  <c r="F274" i="6" s="1"/>
  <c r="F275" i="6" s="1"/>
  <c r="F260" i="6"/>
  <c r="F261" i="6" s="1"/>
  <c r="F262" i="6" s="1"/>
  <c r="F247" i="6"/>
  <c r="F248" i="6" s="1"/>
  <c r="F249" i="6" s="1"/>
  <c r="F234" i="6"/>
  <c r="F235" i="6" s="1"/>
  <c r="F236" i="6" s="1"/>
  <c r="F221" i="6"/>
  <c r="F222" i="6" s="1"/>
  <c r="F223" i="6" s="1"/>
  <c r="F208" i="6"/>
  <c r="F209" i="6" s="1"/>
  <c r="F210" i="6" s="1"/>
  <c r="F195" i="6"/>
  <c r="F196" i="6" s="1"/>
  <c r="F197" i="6" s="1"/>
  <c r="F182" i="6"/>
  <c r="F183" i="6" s="1"/>
  <c r="F184" i="6" s="1"/>
  <c r="F169" i="6"/>
  <c r="F170" i="6" s="1"/>
  <c r="F171" i="6" s="1"/>
  <c r="F156" i="6"/>
  <c r="F157" i="6" s="1"/>
  <c r="F158" i="6" s="1"/>
  <c r="F143" i="6"/>
  <c r="F144" i="6" s="1"/>
  <c r="F145" i="6" s="1"/>
  <c r="F130" i="6"/>
  <c r="F131" i="6" s="1"/>
  <c r="F132" i="6" s="1"/>
  <c r="F117" i="6"/>
  <c r="F118" i="6" s="1"/>
  <c r="F119" i="6" s="1"/>
  <c r="F104" i="6"/>
  <c r="F105" i="6" s="1"/>
  <c r="F106" i="6" s="1"/>
  <c r="F91" i="6"/>
  <c r="F92" i="6" s="1"/>
  <c r="F93" i="6" s="1"/>
  <c r="F78" i="6"/>
  <c r="F79" i="6" s="1"/>
  <c r="F80" i="6" s="1"/>
  <c r="F65" i="6"/>
  <c r="F66" i="6" s="1"/>
  <c r="F67" i="6" s="1"/>
  <c r="F52" i="6"/>
  <c r="F53" i="6" s="1"/>
  <c r="F54" i="6" s="1"/>
  <c r="F39" i="6"/>
  <c r="F40" i="6" s="1"/>
  <c r="F41" i="6" s="1"/>
  <c r="F26" i="6"/>
  <c r="F27" i="6" s="1"/>
  <c r="F28" i="6" s="1"/>
  <c r="F13" i="6"/>
  <c r="F14" i="6" s="1"/>
  <c r="F15" i="6" s="1"/>
  <c r="F795" i="5"/>
  <c r="F796" i="5" s="1"/>
  <c r="F797" i="5" s="1"/>
  <c r="F780" i="5"/>
  <c r="F781" i="5" s="1"/>
  <c r="F782" i="5" s="1"/>
  <c r="F765" i="5"/>
  <c r="F766" i="5" s="1"/>
  <c r="F767" i="5" s="1"/>
  <c r="F750" i="5"/>
  <c r="F751" i="5" s="1"/>
  <c r="F752" i="5" s="1"/>
  <c r="F735" i="5"/>
  <c r="F736" i="5" s="1"/>
  <c r="F737" i="5" s="1"/>
  <c r="F720" i="5"/>
  <c r="F721" i="5" s="1"/>
  <c r="F722" i="5" s="1"/>
  <c r="F705" i="5"/>
  <c r="F706" i="5" s="1"/>
  <c r="F707" i="5" s="1"/>
  <c r="F690" i="5"/>
  <c r="F691" i="5" s="1"/>
  <c r="F692" i="5" s="1"/>
  <c r="F675" i="5"/>
  <c r="F676" i="5" s="1"/>
  <c r="F677" i="5" s="1"/>
  <c r="F660" i="5"/>
  <c r="F661" i="5" s="1"/>
  <c r="F662" i="5" s="1"/>
  <c r="F645" i="5"/>
  <c r="F646" i="5" s="1"/>
  <c r="F647" i="5" s="1"/>
  <c r="F630" i="5"/>
  <c r="F631" i="5" s="1"/>
  <c r="F632" i="5" s="1"/>
  <c r="F615" i="5"/>
  <c r="F616" i="5" s="1"/>
  <c r="F617" i="5" s="1"/>
  <c r="F600" i="5"/>
  <c r="F601" i="5" s="1"/>
  <c r="F602" i="5" s="1"/>
  <c r="F585" i="5"/>
  <c r="F586" i="5" s="1"/>
  <c r="F587" i="5" s="1"/>
  <c r="F570" i="5"/>
  <c r="F571" i="5" s="1"/>
  <c r="F572" i="5" s="1"/>
  <c r="F555" i="5"/>
  <c r="F556" i="5" s="1"/>
  <c r="F557" i="5" s="1"/>
  <c r="F540" i="5"/>
  <c r="F541" i="5" s="1"/>
  <c r="F542" i="5" s="1"/>
  <c r="F525" i="5"/>
  <c r="F526" i="5" s="1"/>
  <c r="F527" i="5" s="1"/>
  <c r="F510" i="5"/>
  <c r="F511" i="5" s="1"/>
  <c r="F512" i="5" s="1"/>
  <c r="F495" i="5"/>
  <c r="F496" i="5" s="1"/>
  <c r="F497" i="5" s="1"/>
  <c r="F480" i="5"/>
  <c r="F481" i="5" s="1"/>
  <c r="F482" i="5" s="1"/>
  <c r="F465" i="5"/>
  <c r="F466" i="5" s="1"/>
  <c r="F467" i="5" s="1"/>
  <c r="F450" i="5"/>
  <c r="F451" i="5" s="1"/>
  <c r="F452" i="5" s="1"/>
  <c r="F435" i="5"/>
  <c r="F436" i="5" s="1"/>
  <c r="F437" i="5" s="1"/>
  <c r="F420" i="5"/>
  <c r="F421" i="5" s="1"/>
  <c r="F422" i="5" s="1"/>
  <c r="F405" i="5"/>
  <c r="F406" i="5" s="1"/>
  <c r="F407" i="5" s="1"/>
  <c r="F390" i="5"/>
  <c r="F391" i="5" s="1"/>
  <c r="F392" i="5" s="1"/>
  <c r="F375" i="5"/>
  <c r="F376" i="5" s="1"/>
  <c r="F377" i="5" s="1"/>
  <c r="F360" i="5"/>
  <c r="F361" i="5" s="1"/>
  <c r="F362" i="5" s="1"/>
  <c r="F345" i="5"/>
  <c r="F346" i="5" s="1"/>
  <c r="F347" i="5" s="1"/>
  <c r="F330" i="5"/>
  <c r="F331" i="5" s="1"/>
  <c r="F332" i="5" s="1"/>
  <c r="F315" i="5"/>
  <c r="F316" i="5" s="1"/>
  <c r="F317" i="5" s="1"/>
  <c r="F300" i="5"/>
  <c r="F301" i="5" s="1"/>
  <c r="F302" i="5" s="1"/>
  <c r="F285" i="5"/>
  <c r="F286" i="5" s="1"/>
  <c r="F287" i="5" s="1"/>
  <c r="F270" i="5"/>
  <c r="F271" i="5" s="1"/>
  <c r="F272" i="5" s="1"/>
  <c r="F255" i="5"/>
  <c r="F256" i="5" s="1"/>
  <c r="F257" i="5" s="1"/>
  <c r="F240" i="5"/>
  <c r="F241" i="5" s="1"/>
  <c r="F242" i="5" s="1"/>
  <c r="F225" i="5"/>
  <c r="F226" i="5" s="1"/>
  <c r="F227" i="5" s="1"/>
  <c r="F210" i="5"/>
  <c r="F211" i="5" s="1"/>
  <c r="F212" i="5" s="1"/>
  <c r="F195" i="5"/>
  <c r="F196" i="5" s="1"/>
  <c r="F197" i="5" s="1"/>
  <c r="F180" i="5"/>
  <c r="F181" i="5" s="1"/>
  <c r="F182" i="5" s="1"/>
  <c r="F165" i="5"/>
  <c r="F166" i="5" s="1"/>
  <c r="F167" i="5" s="1"/>
  <c r="F150" i="5"/>
  <c r="F151" i="5" s="1"/>
  <c r="F152" i="5" s="1"/>
  <c r="F135" i="5"/>
  <c r="F136" i="5" s="1"/>
  <c r="F137" i="5" s="1"/>
  <c r="F120" i="5"/>
  <c r="F121" i="5" s="1"/>
  <c r="F122" i="5" s="1"/>
  <c r="F105" i="5"/>
  <c r="F106" i="5" s="1"/>
  <c r="F107" i="5" s="1"/>
  <c r="F90" i="5"/>
  <c r="F91" i="5" s="1"/>
  <c r="F92" i="5" s="1"/>
  <c r="F75" i="5"/>
  <c r="F76" i="5" s="1"/>
  <c r="F77" i="5" s="1"/>
  <c r="F60" i="5"/>
  <c r="F61" i="5" s="1"/>
  <c r="F62" i="5" s="1"/>
  <c r="F45" i="5"/>
  <c r="F46" i="5" s="1"/>
  <c r="F47" i="5" s="1"/>
  <c r="F30" i="5"/>
  <c r="F31" i="5" s="1"/>
  <c r="F32" i="5" s="1"/>
  <c r="F15" i="5"/>
  <c r="F16" i="5" s="1"/>
  <c r="F17" i="5" s="1"/>
  <c r="J216" i="1"/>
  <c r="J212" i="1"/>
  <c r="J208" i="1"/>
  <c r="J204" i="1"/>
  <c r="J200" i="1"/>
  <c r="J196" i="1"/>
  <c r="J192" i="1"/>
  <c r="J188" i="1"/>
  <c r="J184" i="1"/>
  <c r="J180" i="1"/>
  <c r="J176" i="1"/>
  <c r="J172" i="1"/>
  <c r="J168" i="1"/>
  <c r="J164" i="1"/>
  <c r="J160" i="1"/>
  <c r="J156" i="1"/>
  <c r="J152" i="1"/>
  <c r="J148" i="1"/>
  <c r="J144" i="1"/>
  <c r="J140" i="1"/>
  <c r="J136" i="1"/>
  <c r="J132" i="1"/>
  <c r="J128" i="1"/>
  <c r="J124" i="1"/>
  <c r="J120" i="1"/>
  <c r="J116" i="1"/>
  <c r="J112" i="1"/>
  <c r="J108" i="1"/>
  <c r="J104" i="1"/>
  <c r="J100" i="1"/>
  <c r="J96" i="1"/>
  <c r="J92" i="1"/>
  <c r="J88" i="1"/>
  <c r="J84" i="1"/>
  <c r="J80" i="1"/>
  <c r="J76" i="1"/>
  <c r="J72" i="1"/>
  <c r="J68" i="1"/>
  <c r="J64" i="1"/>
  <c r="J60" i="1"/>
  <c r="J56" i="1"/>
  <c r="J52" i="1"/>
  <c r="J48" i="1"/>
  <c r="J44" i="1"/>
  <c r="J40" i="1"/>
  <c r="J36" i="1"/>
  <c r="J32" i="1"/>
  <c r="J28" i="1"/>
  <c r="J24" i="1"/>
  <c r="J20" i="1"/>
  <c r="J16" i="1"/>
  <c r="J12" i="1"/>
  <c r="G216" i="1"/>
  <c r="G212" i="1"/>
  <c r="G208" i="1"/>
  <c r="G204" i="1"/>
  <c r="G200" i="1"/>
  <c r="G196" i="1"/>
  <c r="G192" i="1"/>
  <c r="G188" i="1"/>
  <c r="G184" i="1"/>
  <c r="G180" i="1"/>
  <c r="G176" i="1"/>
  <c r="G172" i="1"/>
  <c r="G168" i="1"/>
  <c r="G164" i="1"/>
  <c r="G160" i="1"/>
  <c r="G156" i="1"/>
  <c r="G152" i="1"/>
  <c r="G148" i="1"/>
  <c r="G144" i="1"/>
  <c r="G140" i="1"/>
  <c r="G136" i="1"/>
  <c r="G132" i="1"/>
  <c r="G128" i="1"/>
  <c r="G124" i="1"/>
  <c r="G120" i="1"/>
  <c r="G116" i="1"/>
  <c r="G112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J217" i="1"/>
  <c r="J213" i="1"/>
  <c r="J209" i="1"/>
  <c r="J205" i="1"/>
  <c r="J201" i="1"/>
  <c r="J197" i="1"/>
  <c r="J193" i="1"/>
  <c r="J189" i="1"/>
  <c r="J185" i="1"/>
  <c r="J181" i="1"/>
  <c r="J177" i="1"/>
  <c r="J173" i="1"/>
  <c r="J169" i="1"/>
  <c r="J165" i="1"/>
  <c r="J161" i="1"/>
  <c r="J157" i="1"/>
  <c r="J153" i="1"/>
  <c r="J149" i="1"/>
  <c r="J145" i="1"/>
  <c r="J141" i="1"/>
  <c r="J137" i="1"/>
  <c r="J133" i="1"/>
  <c r="J129" i="1"/>
  <c r="J125" i="1"/>
  <c r="J121" i="1"/>
  <c r="J117" i="1"/>
  <c r="J113" i="1"/>
  <c r="J109" i="1"/>
  <c r="J105" i="1"/>
  <c r="J101" i="1"/>
  <c r="J97" i="1"/>
  <c r="J93" i="1"/>
  <c r="J89" i="1"/>
  <c r="J85" i="1"/>
  <c r="J81" i="1"/>
  <c r="J77" i="1"/>
  <c r="J73" i="1"/>
  <c r="J69" i="1"/>
  <c r="J65" i="1"/>
  <c r="J61" i="1"/>
  <c r="J57" i="1"/>
  <c r="J53" i="1"/>
  <c r="J49" i="1"/>
  <c r="J45" i="1"/>
  <c r="J41" i="1"/>
  <c r="J37" i="1"/>
  <c r="J33" i="1"/>
  <c r="J29" i="1"/>
  <c r="J25" i="1"/>
  <c r="J21" i="1"/>
  <c r="J17" i="1"/>
  <c r="J13" i="1"/>
  <c r="G217" i="1"/>
  <c r="G213" i="1"/>
  <c r="G209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G137" i="1"/>
  <c r="G133" i="1"/>
  <c r="G129" i="1"/>
  <c r="G125" i="1"/>
  <c r="G121" i="1"/>
  <c r="G117" i="1"/>
  <c r="G113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14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J215" i="1"/>
  <c r="J211" i="1"/>
  <c r="J207" i="1"/>
  <c r="J203" i="1"/>
  <c r="J199" i="1"/>
  <c r="J195" i="1"/>
  <c r="J191" i="1"/>
  <c r="J187" i="1"/>
  <c r="J183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G215" i="1"/>
  <c r="G211" i="1"/>
  <c r="G207" i="1"/>
  <c r="G203" i="1"/>
  <c r="G199" i="1"/>
  <c r="G195" i="1"/>
  <c r="G191" i="1"/>
  <c r="G187" i="1"/>
  <c r="G183" i="1"/>
  <c r="G179" i="1"/>
  <c r="G175" i="1"/>
  <c r="G171" i="1"/>
  <c r="G167" i="1"/>
  <c r="G163" i="1"/>
  <c r="G159" i="1"/>
  <c r="G155" i="1"/>
  <c r="G151" i="1"/>
  <c r="G147" i="1"/>
  <c r="G143" i="1"/>
  <c r="G139" i="1"/>
  <c r="G135" i="1"/>
  <c r="G131" i="1"/>
  <c r="G127" i="1"/>
  <c r="G123" i="1"/>
  <c r="G119" i="1"/>
  <c r="G115" i="1"/>
  <c r="G111" i="1"/>
  <c r="G107" i="1"/>
  <c r="G103" i="1"/>
  <c r="G99" i="1"/>
  <c r="G95" i="1"/>
  <c r="G91" i="1"/>
  <c r="G87" i="1"/>
  <c r="G83" i="1"/>
  <c r="G79" i="1"/>
  <c r="G75" i="1"/>
  <c r="G71" i="1"/>
  <c r="G67" i="1"/>
  <c r="G11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J9" i="1"/>
  <c r="J6" i="1"/>
  <c r="G9" i="1"/>
  <c r="G6" i="1"/>
  <c r="D9" i="1"/>
  <c r="D6" i="1"/>
</calcChain>
</file>

<file path=xl/sharedStrings.xml><?xml version="1.0" encoding="utf-8"?>
<sst xmlns="http://schemas.openxmlformats.org/spreadsheetml/2006/main" count="2884" uniqueCount="118">
  <si>
    <t>State</t>
  </si>
  <si>
    <t>Type</t>
  </si>
  <si>
    <t>Base Period Wages</t>
  </si>
  <si>
    <t>Weekly Benefit Amount</t>
  </si>
  <si>
    <t>Max. Benefit Amount</t>
  </si>
  <si>
    <t># of</t>
  </si>
  <si>
    <t>Cases</t>
  </si>
  <si>
    <t>% of</t>
  </si>
  <si>
    <t>Avg.</t>
  </si>
  <si>
    <t>Error</t>
  </si>
  <si>
    <t>CT</t>
  </si>
  <si>
    <t>Correct *</t>
  </si>
  <si>
    <t>Understated **</t>
  </si>
  <si>
    <t>Overstated ***</t>
  </si>
  <si>
    <t>Total</t>
  </si>
  <si>
    <t>MA</t>
  </si>
  <si>
    <t>ME</t>
  </si>
  <si>
    <t>NH</t>
  </si>
  <si>
    <t>NJ</t>
  </si>
  <si>
    <t>NY</t>
  </si>
  <si>
    <t>PR</t>
  </si>
  <si>
    <t>RI</t>
  </si>
  <si>
    <t>*</t>
  </si>
  <si>
    <t>Number of cases where 'e3 = e4' for BPW, 'e9 = e10' for WBA, and 'e11 = e12' for MBA.</t>
  </si>
  <si>
    <t>**</t>
  </si>
  <si>
    <t>Number of cases where 'e3 &lt; e4' for BPW, 'e9 &lt; e10' for WBA, and 'e11 &lt; e12' for MBA.</t>
  </si>
  <si>
    <t>***</t>
  </si>
  <si>
    <t>Number of cases where 'e3 &gt; e4' for BPW, 'e9 &gt; e10' for WBA, and 'e11 &gt; e12' for MBA.</t>
  </si>
  <si>
    <t>VT</t>
  </si>
  <si>
    <t>DC</t>
  </si>
  <si>
    <t>DE</t>
  </si>
  <si>
    <t>MD</t>
  </si>
  <si>
    <t>PA</t>
  </si>
  <si>
    <t>VA</t>
  </si>
  <si>
    <t>WV</t>
  </si>
  <si>
    <t>AL</t>
  </si>
  <si>
    <t>FL</t>
  </si>
  <si>
    <t>GA</t>
  </si>
  <si>
    <t>KY</t>
  </si>
  <si>
    <t>MS</t>
  </si>
  <si>
    <t>NC</t>
  </si>
  <si>
    <t>SC</t>
  </si>
  <si>
    <t>TN</t>
  </si>
  <si>
    <t>AR</t>
  </si>
  <si>
    <t>CO</t>
  </si>
  <si>
    <t>LA</t>
  </si>
  <si>
    <t>MT</t>
  </si>
  <si>
    <t>ND</t>
  </si>
  <si>
    <t>NM</t>
  </si>
  <si>
    <t>OK</t>
  </si>
  <si>
    <t>SD</t>
  </si>
  <si>
    <t>TX</t>
  </si>
  <si>
    <t>UT</t>
  </si>
  <si>
    <t>WY</t>
  </si>
  <si>
    <t>IA</t>
  </si>
  <si>
    <t>IL</t>
  </si>
  <si>
    <t>IN</t>
  </si>
  <si>
    <t>KS</t>
  </si>
  <si>
    <t>MI</t>
  </si>
  <si>
    <t>MN</t>
  </si>
  <si>
    <t>MO</t>
  </si>
  <si>
    <t>NE</t>
  </si>
  <si>
    <t>OH</t>
  </si>
  <si>
    <t>WI</t>
  </si>
  <si>
    <t>AK</t>
  </si>
  <si>
    <t>AZ</t>
  </si>
  <si>
    <t>CA</t>
  </si>
  <si>
    <t>HI</t>
  </si>
  <si>
    <t>ID</t>
  </si>
  <si>
    <t>NV</t>
  </si>
  <si>
    <t>OR</t>
  </si>
  <si>
    <t>WA</t>
  </si>
  <si>
    <t>US</t>
  </si>
  <si>
    <t xml:space="preserve">BENEFIT ACCURACY MEASUREMENT PAID CLAIMS ACCURACY </t>
  </si>
  <si>
    <t>BASE PERIOD WAGES REPORT Batch Range: 202327 ~ 202426</t>
  </si>
  <si>
    <t>Estimated Underpayments by Cause CY 2023 Qtr. 3 to CY 2024 Qtr. 2</t>
  </si>
  <si>
    <t>Percent of</t>
  </si>
  <si>
    <t>Estimated</t>
  </si>
  <si>
    <t>Cause</t>
  </si>
  <si>
    <t>Dollars Paid</t>
  </si>
  <si>
    <t>Dollars OP</t>
  </si>
  <si>
    <t>Amount</t>
  </si>
  <si>
    <t>st</t>
  </si>
  <si>
    <t>Base Period Wage Iss.</t>
  </si>
  <si>
    <t>Benefit Year Earnings</t>
  </si>
  <si>
    <t>Depend Allowance</t>
  </si>
  <si>
    <t>Other Issues</t>
  </si>
  <si>
    <t>Separation Issues</t>
  </si>
  <si>
    <t>Able+Available</t>
  </si>
  <si>
    <t>Work Search Issues</t>
  </si>
  <si>
    <t>JS Reg.</t>
  </si>
  <si>
    <t>Oth. Elig. Iss.</t>
  </si>
  <si>
    <t>Sev./Vac./SSI/Pension</t>
  </si>
  <si>
    <t>Amt. Paid</t>
  </si>
  <si>
    <t>Sample</t>
  </si>
  <si>
    <t>Prepared by: ETA Office of Unemployment Insurance on 29 Oct 24</t>
  </si>
  <si>
    <t>Estimated Underpayments by Responsibility CY 2023 Qtr. 3 to CY 2024 Qtr. 2</t>
  </si>
  <si>
    <t>Responsibility</t>
  </si>
  <si>
    <t>Employer Only</t>
  </si>
  <si>
    <t>Claimant Only</t>
  </si>
  <si>
    <t>Claimant + Employer</t>
  </si>
  <si>
    <t>Agency Only</t>
  </si>
  <si>
    <t>Claimant + Agency</t>
  </si>
  <si>
    <t>Employer + Agency</t>
  </si>
  <si>
    <t>Clmnt+Empl+Agy</t>
  </si>
  <si>
    <t>All Others</t>
  </si>
  <si>
    <t>Replacement Ratio 1 = Weighted Average of: WBA / (Normal Hourly Wage x 40 Hrs.) (Ratios greater than or equal to 2 have been excluded as outliers.)</t>
  </si>
  <si>
    <t>PIIA Year</t>
  </si>
  <si>
    <t>Valid</t>
  </si>
  <si>
    <t>Replacement</t>
  </si>
  <si>
    <t>Average</t>
  </si>
  <si>
    <t>Replacement Ratio 2=Ratio of: Wt. Ave. WBA / Wt. Ave. Nrm. Hr. Wage x 40 Hrs.</t>
  </si>
  <si>
    <t>Ratio 1</t>
  </si>
  <si>
    <t>Ratio 2</t>
  </si>
  <si>
    <t>WBA</t>
  </si>
  <si>
    <t>Weekly Wage</t>
  </si>
  <si>
    <t>Weekly wage is based on hourly wage of usual job of claimant, normalized to a 40 hour work week and may not equal average weekly wage.</t>
  </si>
  <si>
    <t>PIIA 2024 Batch Range 202327~202426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</si>
</sst>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  <numFmt numFmtId="166" formatCode="0.000%"/>
  </numFmts>
  <fonts count="5" x14ac:knownFonts="1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10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164" fontId="0" fillId="0" borderId="0" xfId="0" applyNumberFormat="1"/>
    <xf numFmtId="165" fontId="0" fillId="0" borderId="0" xfId="0" applyNumberFormat="1"/>
    <xf numFmtId="3" fontId="0" fillId="0" borderId="4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6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6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166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66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166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166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yperlink 2" xfId="1" xr:uid="{78D5943C-FFD1-459A-A6B8-B30A5B958AD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i.doleta.gov/unemploy/bam/2020/IPIA_2020_Denied_Claims_Accuracy_&amp;_Error_Rates.xlsx" TargetMode="External"/><Relationship Id="rId1" Type="http://schemas.openxmlformats.org/officeDocument/2006/relationships/externalLinkPath" Target="https://oui.doleta.gov/unemploy/bam/2020/IPIA_2020_Denied_Claims_Accuracy_&amp;_Error_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Warning"/>
      <sheetName val="Improper Denial Error Rates"/>
      <sheetName val="Improper Denial Accuracy Rates"/>
      <sheetName val="Denied Claim comparison"/>
      <sheetName val="Denied Selected and valid"/>
    </sheetNames>
    <sheetDataSet>
      <sheetData sheetId="0"/>
      <sheetData sheetId="1"/>
      <sheetData sheetId="2"/>
      <sheetData sheetId="3">
        <row r="6">
          <cell r="B6">
            <v>2</v>
          </cell>
          <cell r="C6" t="str">
            <v>Monetary</v>
          </cell>
        </row>
        <row r="7">
          <cell r="B7">
            <v>3</v>
          </cell>
          <cell r="C7" t="str">
            <v>Separation</v>
          </cell>
        </row>
        <row r="8">
          <cell r="B8">
            <v>4</v>
          </cell>
          <cell r="C8" t="str">
            <v>Nonseparation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B0DA-B156-4E9A-81C0-C8E2CE075516}">
  <dimension ref="A1:P222"/>
  <sheetViews>
    <sheetView tabSelected="1" workbookViewId="0">
      <pane ySplit="5" topLeftCell="A6" activePane="bottomLeft" state="frozen"/>
      <selection pane="bottomLeft" activeCell="M18" sqref="M18"/>
    </sheetView>
  </sheetViews>
  <sheetFormatPr defaultRowHeight="15" x14ac:dyDescent="0.25"/>
  <cols>
    <col min="1" max="1" width="7.5703125" customWidth="1"/>
    <col min="2" max="2" width="14.5703125" customWidth="1"/>
    <col min="3" max="3" width="9.140625" customWidth="1"/>
    <col min="4" max="4" width="9.42578125" customWidth="1"/>
    <col min="5" max="5" width="9.140625" customWidth="1"/>
    <col min="6" max="6" width="9.7109375" customWidth="1"/>
    <col min="11" max="11" width="10.140625" bestFit="1" customWidth="1"/>
    <col min="12" max="12" width="4.85546875" customWidth="1"/>
    <col min="13" max="13" width="69.42578125" bestFit="1" customWidth="1"/>
    <col min="14" max="14" width="12.5703125" bestFit="1" customWidth="1"/>
  </cols>
  <sheetData>
    <row r="1" spans="1:16" x14ac:dyDescent="0.25">
      <c r="A1" t="s">
        <v>73</v>
      </c>
    </row>
    <row r="2" spans="1:16" x14ac:dyDescent="0.25">
      <c r="A2" t="s">
        <v>74</v>
      </c>
    </row>
    <row r="3" spans="1:16" x14ac:dyDescent="0.25">
      <c r="A3" s="2"/>
      <c r="B3" s="2"/>
      <c r="C3" s="36" t="s">
        <v>2</v>
      </c>
      <c r="D3" s="36"/>
      <c r="E3" s="36"/>
      <c r="F3" s="36" t="s">
        <v>3</v>
      </c>
      <c r="G3" s="36"/>
      <c r="H3" s="36"/>
      <c r="I3" s="36" t="s">
        <v>4</v>
      </c>
      <c r="J3" s="36"/>
      <c r="K3" s="36"/>
      <c r="L3" s="20" t="s">
        <v>22</v>
      </c>
      <c r="M3" s="20" t="s">
        <v>23</v>
      </c>
    </row>
    <row r="4" spans="1:16" x14ac:dyDescent="0.25">
      <c r="A4" s="3"/>
      <c r="B4" s="3"/>
      <c r="C4" s="6" t="s">
        <v>5</v>
      </c>
      <c r="D4" s="6" t="s">
        <v>7</v>
      </c>
      <c r="E4" s="6" t="s">
        <v>8</v>
      </c>
      <c r="F4" s="6" t="s">
        <v>5</v>
      </c>
      <c r="G4" s="6" t="s">
        <v>7</v>
      </c>
      <c r="H4" s="6" t="s">
        <v>8</v>
      </c>
      <c r="I4" s="6" t="s">
        <v>5</v>
      </c>
      <c r="J4" s="6" t="s">
        <v>7</v>
      </c>
      <c r="K4" s="6" t="s">
        <v>8</v>
      </c>
      <c r="L4" s="20" t="s">
        <v>24</v>
      </c>
      <c r="M4" s="20" t="s">
        <v>25</v>
      </c>
    </row>
    <row r="5" spans="1:16" x14ac:dyDescent="0.25">
      <c r="A5" s="4" t="s">
        <v>0</v>
      </c>
      <c r="B5" s="4" t="s">
        <v>1</v>
      </c>
      <c r="C5" s="7" t="s">
        <v>6</v>
      </c>
      <c r="D5" s="7" t="s">
        <v>6</v>
      </c>
      <c r="E5" s="7" t="s">
        <v>9</v>
      </c>
      <c r="F5" s="7" t="s">
        <v>6</v>
      </c>
      <c r="G5" s="7" t="s">
        <v>6</v>
      </c>
      <c r="H5" s="7" t="s">
        <v>9</v>
      </c>
      <c r="I5" s="7" t="s">
        <v>6</v>
      </c>
      <c r="J5" s="7" t="s">
        <v>6</v>
      </c>
      <c r="K5" s="7" t="s">
        <v>9</v>
      </c>
      <c r="L5" s="20" t="s">
        <v>26</v>
      </c>
      <c r="M5" s="20" t="s">
        <v>27</v>
      </c>
    </row>
    <row r="6" spans="1:16" x14ac:dyDescent="0.25">
      <c r="A6" s="9" t="s">
        <v>72</v>
      </c>
      <c r="B6" s="5" t="s">
        <v>11</v>
      </c>
      <c r="C6" s="12">
        <v>19649</v>
      </c>
      <c r="D6" s="13">
        <f>C6/C9</f>
        <v>0.85034837927900642</v>
      </c>
      <c r="E6" s="14"/>
      <c r="F6" s="12">
        <v>22084</v>
      </c>
      <c r="G6" s="13">
        <f>F6/F9</f>
        <v>0.95572770156229714</v>
      </c>
      <c r="H6" s="14"/>
      <c r="I6" s="12">
        <v>21778</v>
      </c>
      <c r="J6" s="13">
        <f>I6/I9</f>
        <v>0.94248496126714854</v>
      </c>
      <c r="K6" s="14"/>
    </row>
    <row r="7" spans="1:16" x14ac:dyDescent="0.25">
      <c r="A7" s="8" t="s">
        <v>72</v>
      </c>
      <c r="B7" s="5" t="s">
        <v>12</v>
      </c>
      <c r="C7" s="12">
        <v>2003</v>
      </c>
      <c r="D7" s="13">
        <v>8.6683688925433849E-2</v>
      </c>
      <c r="E7" s="15">
        <v>-9132.9423076923085</v>
      </c>
      <c r="F7" s="12">
        <v>580</v>
      </c>
      <c r="G7" s="13">
        <v>2.5100618860085688E-2</v>
      </c>
      <c r="H7" s="15">
        <v>-42.846153846153847</v>
      </c>
      <c r="I7" s="12">
        <v>766</v>
      </c>
      <c r="J7" s="13">
        <v>3.3150127666940754E-2</v>
      </c>
      <c r="K7" s="15">
        <v>-1332.5384615384614</v>
      </c>
      <c r="L7" s="11"/>
      <c r="M7" s="11"/>
      <c r="N7" s="11"/>
    </row>
    <row r="8" spans="1:16" x14ac:dyDescent="0.25">
      <c r="A8" s="8" t="s">
        <v>72</v>
      </c>
      <c r="B8" s="5" t="s">
        <v>13</v>
      </c>
      <c r="C8" s="12">
        <v>1455</v>
      </c>
      <c r="D8" s="13">
        <v>6.2967931795559789E-2</v>
      </c>
      <c r="E8" s="16">
        <v>5153.2307692307695</v>
      </c>
      <c r="F8" s="12">
        <v>443</v>
      </c>
      <c r="G8" s="13">
        <v>1.9171679577617173E-2</v>
      </c>
      <c r="H8" s="16">
        <v>94.461538461538467</v>
      </c>
      <c r="I8" s="12">
        <v>563</v>
      </c>
      <c r="J8" s="13">
        <v>2.4364911065910762E-2</v>
      </c>
      <c r="K8" s="16">
        <v>2400.8461538461538</v>
      </c>
      <c r="L8" s="11"/>
      <c r="M8" s="11"/>
      <c r="N8" s="11"/>
      <c r="O8" s="11"/>
    </row>
    <row r="9" spans="1:16" x14ac:dyDescent="0.25">
      <c r="A9" s="8" t="s">
        <v>72</v>
      </c>
      <c r="B9" s="5" t="s">
        <v>14</v>
      </c>
      <c r="C9" s="12">
        <v>23107</v>
      </c>
      <c r="D9" s="13">
        <f>C9/C9</f>
        <v>1</v>
      </c>
      <c r="E9" s="14"/>
      <c r="F9" s="12">
        <v>23107</v>
      </c>
      <c r="G9" s="13">
        <f>F9/F9</f>
        <v>1</v>
      </c>
      <c r="H9" s="14"/>
      <c r="I9" s="12">
        <v>23107</v>
      </c>
      <c r="J9" s="13">
        <f>I9/I9</f>
        <v>1</v>
      </c>
      <c r="K9" s="14"/>
    </row>
    <row r="10" spans="1:16" x14ac:dyDescent="0.25">
      <c r="A10" s="8"/>
      <c r="B10" s="5"/>
      <c r="C10" s="12"/>
      <c r="D10" s="13"/>
      <c r="E10" s="14"/>
      <c r="F10" s="12"/>
      <c r="G10" s="13"/>
      <c r="H10" s="14"/>
      <c r="I10" s="12"/>
      <c r="J10" s="13"/>
      <c r="K10" s="14"/>
    </row>
    <row r="11" spans="1:16" x14ac:dyDescent="0.25">
      <c r="A11" s="5" t="s">
        <v>64</v>
      </c>
      <c r="B11" s="5" t="s">
        <v>11</v>
      </c>
      <c r="C11" s="17">
        <v>408</v>
      </c>
      <c r="D11" s="13">
        <f>C11/C14</f>
        <v>0.82424242424242422</v>
      </c>
      <c r="E11" s="17"/>
      <c r="F11" s="17">
        <v>470</v>
      </c>
      <c r="G11" s="13">
        <f>F11/F14</f>
        <v>0.9494949494949495</v>
      </c>
      <c r="H11" s="17"/>
      <c r="I11" s="17">
        <v>468</v>
      </c>
      <c r="J11" s="13">
        <f>I11/I14</f>
        <v>0.94545454545454544</v>
      </c>
      <c r="K11" s="17"/>
      <c r="L11" s="1"/>
      <c r="M11" s="1"/>
      <c r="N11" s="1"/>
      <c r="O11" s="1"/>
      <c r="P11" s="1"/>
    </row>
    <row r="12" spans="1:16" x14ac:dyDescent="0.25">
      <c r="A12" s="5" t="s">
        <v>64</v>
      </c>
      <c r="B12" s="5" t="s">
        <v>12</v>
      </c>
      <c r="C12" s="17">
        <v>35</v>
      </c>
      <c r="D12" s="13">
        <f>C12/C14</f>
        <v>7.0707070707070704E-2</v>
      </c>
      <c r="E12" s="18">
        <v>-2123</v>
      </c>
      <c r="F12" s="17">
        <v>14</v>
      </c>
      <c r="G12" s="13">
        <f>F12/F14</f>
        <v>2.8282828282828285E-2</v>
      </c>
      <c r="H12" s="18">
        <v>-21</v>
      </c>
      <c r="I12" s="17">
        <v>15</v>
      </c>
      <c r="J12" s="13">
        <f>I12/I14</f>
        <v>3.0303030303030304E-2</v>
      </c>
      <c r="K12" s="18">
        <v>-869</v>
      </c>
      <c r="L12" s="10"/>
      <c r="M12" s="10"/>
      <c r="N12" s="10"/>
      <c r="O12" s="1"/>
      <c r="P12" s="1"/>
    </row>
    <row r="13" spans="1:16" x14ac:dyDescent="0.25">
      <c r="A13" s="5" t="s">
        <v>64</v>
      </c>
      <c r="B13" s="5" t="s">
        <v>13</v>
      </c>
      <c r="C13" s="17">
        <v>52</v>
      </c>
      <c r="D13" s="13">
        <f>C13/C14</f>
        <v>0.10505050505050505</v>
      </c>
      <c r="E13" s="18">
        <v>2119</v>
      </c>
      <c r="F13" s="17">
        <v>11</v>
      </c>
      <c r="G13" s="13">
        <f>F13/F14</f>
        <v>2.2222222222222223E-2</v>
      </c>
      <c r="H13" s="18">
        <v>13</v>
      </c>
      <c r="I13" s="17">
        <v>12</v>
      </c>
      <c r="J13" s="13">
        <f>I13/I14</f>
        <v>2.4242424242424242E-2</v>
      </c>
      <c r="K13" s="18">
        <v>406</v>
      </c>
      <c r="L13" s="10"/>
      <c r="M13" s="10"/>
      <c r="N13" s="10"/>
      <c r="O13" s="1"/>
      <c r="P13" s="1"/>
    </row>
    <row r="14" spans="1:16" x14ac:dyDescent="0.25">
      <c r="A14" s="5" t="s">
        <v>64</v>
      </c>
      <c r="B14" s="5" t="s">
        <v>14</v>
      </c>
      <c r="C14" s="17">
        <v>495</v>
      </c>
      <c r="D14" s="13">
        <f>C14/C14</f>
        <v>1</v>
      </c>
      <c r="E14" s="17"/>
      <c r="F14" s="17">
        <v>495</v>
      </c>
      <c r="G14" s="13">
        <f>F14/F14</f>
        <v>1</v>
      </c>
      <c r="H14" s="17"/>
      <c r="I14" s="17">
        <v>495</v>
      </c>
      <c r="J14" s="19">
        <v>1</v>
      </c>
      <c r="K14" s="17"/>
    </row>
    <row r="15" spans="1:16" x14ac:dyDescent="0.25">
      <c r="A15" s="5" t="s">
        <v>35</v>
      </c>
      <c r="B15" s="5" t="s">
        <v>11</v>
      </c>
      <c r="C15" s="17">
        <v>400</v>
      </c>
      <c r="D15" s="13">
        <f>C15/C18</f>
        <v>0.82135523613963035</v>
      </c>
      <c r="E15" s="17"/>
      <c r="F15" s="17">
        <v>484</v>
      </c>
      <c r="G15" s="13">
        <f>F15/F18</f>
        <v>0.99383983572895274</v>
      </c>
      <c r="H15" s="17"/>
      <c r="I15" s="17">
        <v>482</v>
      </c>
      <c r="J15" s="13">
        <f>I15/I18</f>
        <v>0.98973305954825463</v>
      </c>
      <c r="K15" s="17"/>
      <c r="L15" s="1"/>
      <c r="M15" s="1"/>
      <c r="N15" s="1"/>
      <c r="O15" s="1"/>
      <c r="P15" s="1"/>
    </row>
    <row r="16" spans="1:16" x14ac:dyDescent="0.25">
      <c r="A16" s="5" t="s">
        <v>35</v>
      </c>
      <c r="B16" s="5" t="s">
        <v>12</v>
      </c>
      <c r="C16" s="17">
        <v>29</v>
      </c>
      <c r="D16" s="13">
        <f>C16/C18</f>
        <v>5.9548254620123205E-2</v>
      </c>
      <c r="E16" s="18">
        <v>-4150</v>
      </c>
      <c r="F16" s="17">
        <v>2</v>
      </c>
      <c r="G16" s="13">
        <f>F16/F18</f>
        <v>4.1067761806981521E-3</v>
      </c>
      <c r="H16" s="18">
        <v>-28</v>
      </c>
      <c r="I16" s="17">
        <v>4</v>
      </c>
      <c r="J16" s="13">
        <f>I16/I18</f>
        <v>8.2135523613963042E-3</v>
      </c>
      <c r="K16" s="18">
        <v>-210</v>
      </c>
      <c r="L16" s="10"/>
      <c r="M16" s="10"/>
      <c r="N16" s="10"/>
      <c r="O16" s="1"/>
      <c r="P16" s="1"/>
    </row>
    <row r="17" spans="1:16" x14ac:dyDescent="0.25">
      <c r="A17" s="5" t="s">
        <v>35</v>
      </c>
      <c r="B17" s="5" t="s">
        <v>13</v>
      </c>
      <c r="C17" s="17">
        <v>58</v>
      </c>
      <c r="D17" s="13">
        <f>C17/C18</f>
        <v>0.11909650924024641</v>
      </c>
      <c r="E17" s="18">
        <v>1635</v>
      </c>
      <c r="F17" s="17">
        <v>1</v>
      </c>
      <c r="G17" s="13">
        <f>F17/F18</f>
        <v>2.0533880903490761E-3</v>
      </c>
      <c r="H17" s="18">
        <v>21</v>
      </c>
      <c r="I17" s="17">
        <v>1</v>
      </c>
      <c r="J17" s="13">
        <f>I17/I18</f>
        <v>2.0533880903490761E-3</v>
      </c>
      <c r="K17" s="18">
        <v>294</v>
      </c>
      <c r="L17" s="10"/>
      <c r="M17" s="10"/>
      <c r="N17" s="10"/>
      <c r="O17" s="1"/>
      <c r="P17" s="1"/>
    </row>
    <row r="18" spans="1:16" x14ac:dyDescent="0.25">
      <c r="A18" s="5" t="s">
        <v>35</v>
      </c>
      <c r="B18" s="5" t="s">
        <v>14</v>
      </c>
      <c r="C18" s="17">
        <v>487</v>
      </c>
      <c r="D18" s="13">
        <f>C18/C18</f>
        <v>1</v>
      </c>
      <c r="E18" s="17"/>
      <c r="F18" s="17">
        <v>487</v>
      </c>
      <c r="G18" s="19">
        <v>1</v>
      </c>
      <c r="H18" s="17"/>
      <c r="I18" s="17">
        <v>487</v>
      </c>
      <c r="J18" s="19">
        <v>1</v>
      </c>
      <c r="K18" s="17"/>
    </row>
    <row r="19" spans="1:16" x14ac:dyDescent="0.25">
      <c r="A19" s="5" t="s">
        <v>43</v>
      </c>
      <c r="B19" s="5" t="s">
        <v>11</v>
      </c>
      <c r="C19" s="17">
        <v>439</v>
      </c>
      <c r="D19" s="13">
        <f>C19/C22</f>
        <v>0.91649269311064718</v>
      </c>
      <c r="E19" s="17"/>
      <c r="F19" s="17">
        <v>466</v>
      </c>
      <c r="G19" s="13">
        <f>F19/F22</f>
        <v>0.97286012526096033</v>
      </c>
      <c r="H19" s="17"/>
      <c r="I19" s="17">
        <v>464</v>
      </c>
      <c r="J19" s="13">
        <f>I19/I22</f>
        <v>0.96868475991649272</v>
      </c>
      <c r="K19" s="17"/>
      <c r="L19" s="1"/>
      <c r="M19" s="1"/>
      <c r="N19" s="1"/>
      <c r="O19" s="1"/>
      <c r="P19" s="1"/>
    </row>
    <row r="20" spans="1:16" x14ac:dyDescent="0.25">
      <c r="A20" s="5" t="s">
        <v>43</v>
      </c>
      <c r="B20" s="5" t="s">
        <v>12</v>
      </c>
      <c r="C20" s="17">
        <v>22</v>
      </c>
      <c r="D20" s="13">
        <f>C20/C22</f>
        <v>4.5929018789144051E-2</v>
      </c>
      <c r="E20" s="18">
        <v>-7768</v>
      </c>
      <c r="F20" s="17">
        <v>11</v>
      </c>
      <c r="G20" s="13">
        <f>F20/F22</f>
        <v>2.2964509394572025E-2</v>
      </c>
      <c r="H20" s="18">
        <v>-87</v>
      </c>
      <c r="I20" s="17">
        <v>11</v>
      </c>
      <c r="J20" s="13">
        <f>I20/I22</f>
        <v>2.2964509394572025E-2</v>
      </c>
      <c r="K20" s="18">
        <v>-1348</v>
      </c>
      <c r="L20" s="10"/>
      <c r="M20" s="10"/>
      <c r="N20" s="10"/>
      <c r="O20" s="1"/>
      <c r="P20" s="1"/>
    </row>
    <row r="21" spans="1:16" x14ac:dyDescent="0.25">
      <c r="A21" s="5" t="s">
        <v>43</v>
      </c>
      <c r="B21" s="5" t="s">
        <v>13</v>
      </c>
      <c r="C21" s="17">
        <v>18</v>
      </c>
      <c r="D21" s="13">
        <f>C21/C22</f>
        <v>3.7578288100208766E-2</v>
      </c>
      <c r="E21" s="18">
        <v>1961</v>
      </c>
      <c r="F21" s="17">
        <v>2</v>
      </c>
      <c r="G21" s="13">
        <f>F21/F22</f>
        <v>4.1753653444676405E-3</v>
      </c>
      <c r="H21" s="18">
        <v>20</v>
      </c>
      <c r="I21" s="17">
        <v>4</v>
      </c>
      <c r="J21" s="13">
        <f>I21/I22</f>
        <v>8.350730688935281E-3</v>
      </c>
      <c r="K21" s="18">
        <v>879</v>
      </c>
      <c r="L21" s="10"/>
      <c r="M21" s="10"/>
      <c r="N21" s="10"/>
      <c r="O21" s="1"/>
      <c r="P21" s="1"/>
    </row>
    <row r="22" spans="1:16" x14ac:dyDescent="0.25">
      <c r="A22" s="5" t="s">
        <v>43</v>
      </c>
      <c r="B22" s="5" t="s">
        <v>14</v>
      </c>
      <c r="C22" s="17">
        <v>479</v>
      </c>
      <c r="D22" s="13">
        <f>C22/C22</f>
        <v>1</v>
      </c>
      <c r="E22" s="17"/>
      <c r="F22" s="17">
        <v>479</v>
      </c>
      <c r="G22" s="19">
        <v>1</v>
      </c>
      <c r="H22" s="17"/>
      <c r="I22" s="17">
        <v>479</v>
      </c>
      <c r="J22" s="19">
        <v>1</v>
      </c>
      <c r="K22" s="17"/>
    </row>
    <row r="23" spans="1:16" x14ac:dyDescent="0.25">
      <c r="A23" s="5" t="s">
        <v>65</v>
      </c>
      <c r="B23" s="5" t="s">
        <v>11</v>
      </c>
      <c r="C23" s="17">
        <v>356</v>
      </c>
      <c r="D23" s="13">
        <f>C23/C26</f>
        <v>0.74012474012474017</v>
      </c>
      <c r="E23" s="17"/>
      <c r="F23" s="17">
        <v>475</v>
      </c>
      <c r="G23" s="13">
        <f>F23/F26</f>
        <v>0.98752598752598753</v>
      </c>
      <c r="H23" s="17"/>
      <c r="I23" s="17">
        <v>464</v>
      </c>
      <c r="J23" s="13">
        <f>I23/I26</f>
        <v>0.96465696465696471</v>
      </c>
      <c r="K23" s="17"/>
      <c r="L23" s="1"/>
      <c r="M23" s="1"/>
      <c r="N23" s="1"/>
      <c r="O23" s="1"/>
      <c r="P23" s="1"/>
    </row>
    <row r="24" spans="1:16" x14ac:dyDescent="0.25">
      <c r="A24" s="5" t="s">
        <v>65</v>
      </c>
      <c r="B24" s="5" t="s">
        <v>12</v>
      </c>
      <c r="C24" s="17">
        <v>86</v>
      </c>
      <c r="D24" s="13">
        <f>C24/C26</f>
        <v>0.1787941787941788</v>
      </c>
      <c r="E24" s="18">
        <v>-6134</v>
      </c>
      <c r="F24" s="17">
        <v>3</v>
      </c>
      <c r="G24" s="13">
        <f>F24/F26</f>
        <v>6.2370062370062374E-3</v>
      </c>
      <c r="H24" s="18">
        <v>-19</v>
      </c>
      <c r="I24" s="17">
        <v>8</v>
      </c>
      <c r="J24" s="13">
        <f>I24/I26</f>
        <v>1.6632016632016633E-2</v>
      </c>
      <c r="K24" s="18">
        <v>-477</v>
      </c>
      <c r="L24" s="10"/>
      <c r="M24" s="10"/>
      <c r="N24" s="10"/>
      <c r="O24" s="1"/>
      <c r="P24" s="1"/>
    </row>
    <row r="25" spans="1:16" x14ac:dyDescent="0.25">
      <c r="A25" s="5" t="s">
        <v>65</v>
      </c>
      <c r="B25" s="5" t="s">
        <v>13</v>
      </c>
      <c r="C25" s="17">
        <v>39</v>
      </c>
      <c r="D25" s="13">
        <f>C25/C26</f>
        <v>8.1081081081081086E-2</v>
      </c>
      <c r="E25" s="18">
        <v>4635</v>
      </c>
      <c r="F25" s="17">
        <v>3</v>
      </c>
      <c r="G25" s="13">
        <f>F25/F26</f>
        <v>6.2370062370062374E-3</v>
      </c>
      <c r="H25" s="18">
        <v>240</v>
      </c>
      <c r="I25" s="17">
        <v>9</v>
      </c>
      <c r="J25" s="13">
        <f>I25/I26</f>
        <v>1.8711018711018712E-2</v>
      </c>
      <c r="K25" s="18">
        <v>1866</v>
      </c>
      <c r="L25" s="10"/>
      <c r="M25" s="10"/>
      <c r="N25" s="10"/>
      <c r="O25" s="1"/>
      <c r="P25" s="1"/>
    </row>
    <row r="26" spans="1:16" x14ac:dyDescent="0.25">
      <c r="A26" s="5" t="s">
        <v>65</v>
      </c>
      <c r="B26" s="5" t="s">
        <v>14</v>
      </c>
      <c r="C26" s="17">
        <v>481</v>
      </c>
      <c r="D26" s="13">
        <f>C26/C26</f>
        <v>1</v>
      </c>
      <c r="E26" s="17"/>
      <c r="F26" s="17">
        <v>481</v>
      </c>
      <c r="G26" s="19">
        <v>1</v>
      </c>
      <c r="H26" s="17"/>
      <c r="I26" s="17">
        <v>481</v>
      </c>
      <c r="J26" s="19">
        <v>1</v>
      </c>
      <c r="K26" s="17"/>
    </row>
    <row r="27" spans="1:16" x14ac:dyDescent="0.25">
      <c r="A27" s="5" t="s">
        <v>66</v>
      </c>
      <c r="B27" s="5" t="s">
        <v>11</v>
      </c>
      <c r="C27" s="17">
        <v>475</v>
      </c>
      <c r="D27" s="13">
        <f>C27/C30</f>
        <v>0.91346153846153844</v>
      </c>
      <c r="E27" s="17"/>
      <c r="F27" s="17">
        <v>504</v>
      </c>
      <c r="G27" s="13">
        <f>F27/F30</f>
        <v>0.96923076923076923</v>
      </c>
      <c r="H27" s="17"/>
      <c r="I27" s="17">
        <v>500</v>
      </c>
      <c r="J27" s="13">
        <f>I27/I30</f>
        <v>0.96153846153846156</v>
      </c>
      <c r="K27" s="17"/>
      <c r="L27" s="1"/>
      <c r="M27" s="1"/>
      <c r="N27" s="1"/>
      <c r="O27" s="1"/>
      <c r="P27" s="1"/>
    </row>
    <row r="28" spans="1:16" x14ac:dyDescent="0.25">
      <c r="A28" s="5" t="s">
        <v>66</v>
      </c>
      <c r="B28" s="5" t="s">
        <v>12</v>
      </c>
      <c r="C28" s="17">
        <v>24</v>
      </c>
      <c r="D28" s="13">
        <f>C28/C30</f>
        <v>4.6153846153846156E-2</v>
      </c>
      <c r="E28" s="18">
        <v>-8135</v>
      </c>
      <c r="F28" s="17">
        <v>10</v>
      </c>
      <c r="G28" s="13">
        <f>F28/F30</f>
        <v>1.9230769230769232E-2</v>
      </c>
      <c r="H28" s="18">
        <v>-77</v>
      </c>
      <c r="I28" s="17">
        <v>11</v>
      </c>
      <c r="J28" s="13">
        <f>I28/I30</f>
        <v>2.1153846153846155E-2</v>
      </c>
      <c r="K28" s="18">
        <v>-1964</v>
      </c>
      <c r="L28" s="10"/>
      <c r="M28" s="10"/>
      <c r="N28" s="10"/>
      <c r="O28" s="1"/>
      <c r="P28" s="1"/>
    </row>
    <row r="29" spans="1:16" x14ac:dyDescent="0.25">
      <c r="A29" s="5" t="s">
        <v>66</v>
      </c>
      <c r="B29" s="5" t="s">
        <v>13</v>
      </c>
      <c r="C29" s="17">
        <v>21</v>
      </c>
      <c r="D29" s="13">
        <f>C29/C30</f>
        <v>4.0384615384615387E-2</v>
      </c>
      <c r="E29" s="18">
        <v>10908</v>
      </c>
      <c r="F29" s="17">
        <v>6</v>
      </c>
      <c r="G29" s="13">
        <f>F29/F30</f>
        <v>1.1538461538461539E-2</v>
      </c>
      <c r="H29" s="18">
        <v>63</v>
      </c>
      <c r="I29" s="17">
        <v>9</v>
      </c>
      <c r="J29" s="13">
        <f>I29/I30</f>
        <v>1.7307692307692309E-2</v>
      </c>
      <c r="K29" s="18">
        <v>1398</v>
      </c>
      <c r="L29" s="10"/>
      <c r="M29" s="10"/>
      <c r="N29" s="10"/>
      <c r="O29" s="1"/>
      <c r="P29" s="1"/>
    </row>
    <row r="30" spans="1:16" x14ac:dyDescent="0.25">
      <c r="A30" s="5" t="s">
        <v>66</v>
      </c>
      <c r="B30" s="5" t="s">
        <v>14</v>
      </c>
      <c r="C30" s="17">
        <v>520</v>
      </c>
      <c r="D30" s="13">
        <f>C30/C30</f>
        <v>1</v>
      </c>
      <c r="E30" s="17"/>
      <c r="F30" s="17">
        <v>520</v>
      </c>
      <c r="G30" s="19">
        <v>1</v>
      </c>
      <c r="H30" s="17"/>
      <c r="I30" s="17">
        <v>520</v>
      </c>
      <c r="J30" s="19">
        <v>1</v>
      </c>
      <c r="K30" s="17"/>
    </row>
    <row r="31" spans="1:16" x14ac:dyDescent="0.25">
      <c r="A31" s="5" t="s">
        <v>44</v>
      </c>
      <c r="B31" s="5" t="s">
        <v>11</v>
      </c>
      <c r="C31" s="17">
        <v>297</v>
      </c>
      <c r="D31" s="13">
        <f>C31/C34</f>
        <v>0.61875000000000002</v>
      </c>
      <c r="E31" s="17"/>
      <c r="F31" s="17">
        <v>425</v>
      </c>
      <c r="G31" s="13">
        <f>F31/F34</f>
        <v>0.88541666666666663</v>
      </c>
      <c r="H31" s="17"/>
      <c r="I31" s="17">
        <v>408</v>
      </c>
      <c r="J31" s="13">
        <f>I31/I34</f>
        <v>0.85</v>
      </c>
      <c r="K31" s="17"/>
      <c r="L31" s="1"/>
      <c r="M31" s="1"/>
      <c r="N31" s="1"/>
      <c r="O31" s="1"/>
      <c r="P31" s="1"/>
    </row>
    <row r="32" spans="1:16" x14ac:dyDescent="0.25">
      <c r="A32" s="5" t="s">
        <v>44</v>
      </c>
      <c r="B32" s="5" t="s">
        <v>12</v>
      </c>
      <c r="C32" s="17">
        <v>125</v>
      </c>
      <c r="D32" s="13">
        <f>C32/C34</f>
        <v>0.26041666666666669</v>
      </c>
      <c r="E32" s="18">
        <v>-9766</v>
      </c>
      <c r="F32" s="17">
        <v>42</v>
      </c>
      <c r="G32" s="13">
        <f>F32/F34</f>
        <v>8.7499999999999994E-2</v>
      </c>
      <c r="H32" s="18">
        <v>-80</v>
      </c>
      <c r="I32" s="17">
        <v>53</v>
      </c>
      <c r="J32" s="13">
        <f>I32/I34</f>
        <v>0.11041666666666666</v>
      </c>
      <c r="K32" s="18">
        <v>-2975</v>
      </c>
      <c r="L32" s="10"/>
      <c r="M32" s="10"/>
      <c r="N32" s="10"/>
      <c r="O32" s="1"/>
      <c r="P32" s="1"/>
    </row>
    <row r="33" spans="1:16" x14ac:dyDescent="0.25">
      <c r="A33" s="5" t="s">
        <v>44</v>
      </c>
      <c r="B33" s="5" t="s">
        <v>13</v>
      </c>
      <c r="C33" s="17">
        <v>58</v>
      </c>
      <c r="D33" s="13">
        <f>C33/C34</f>
        <v>0.12083333333333333</v>
      </c>
      <c r="E33" s="18">
        <v>6262</v>
      </c>
      <c r="F33" s="17">
        <v>13</v>
      </c>
      <c r="G33" s="13">
        <f>F33/F34</f>
        <v>2.7083333333333334E-2</v>
      </c>
      <c r="H33" s="18">
        <v>28</v>
      </c>
      <c r="I33" s="17">
        <v>19</v>
      </c>
      <c r="J33" s="13">
        <f>I33/I34</f>
        <v>3.9583333333333331E-2</v>
      </c>
      <c r="K33" s="18">
        <v>2208</v>
      </c>
      <c r="L33" s="10"/>
      <c r="M33" s="10"/>
      <c r="N33" s="10"/>
      <c r="O33" s="1"/>
      <c r="P33" s="1"/>
    </row>
    <row r="34" spans="1:16" x14ac:dyDescent="0.25">
      <c r="A34" s="5" t="s">
        <v>44</v>
      </c>
      <c r="B34" s="5" t="s">
        <v>14</v>
      </c>
      <c r="C34" s="17">
        <v>480</v>
      </c>
      <c r="D34" s="13">
        <f>C34/C34</f>
        <v>1</v>
      </c>
      <c r="E34" s="17"/>
      <c r="F34" s="17">
        <v>480</v>
      </c>
      <c r="G34" s="19">
        <v>1</v>
      </c>
      <c r="H34" s="17"/>
      <c r="I34" s="17">
        <v>480</v>
      </c>
      <c r="J34" s="19">
        <v>1</v>
      </c>
      <c r="K34" s="17"/>
    </row>
    <row r="35" spans="1:16" x14ac:dyDescent="0.25">
      <c r="A35" s="5" t="s">
        <v>10</v>
      </c>
      <c r="B35" s="5" t="s">
        <v>11</v>
      </c>
      <c r="C35" s="17">
        <v>462</v>
      </c>
      <c r="D35" s="13">
        <f>C35/C38</f>
        <v>0.96250000000000002</v>
      </c>
      <c r="E35" s="17"/>
      <c r="F35" s="17">
        <v>469</v>
      </c>
      <c r="G35" s="13">
        <f>F35/F38</f>
        <v>0.9770833333333333</v>
      </c>
      <c r="H35" s="17"/>
      <c r="I35" s="17">
        <v>460</v>
      </c>
      <c r="J35" s="13">
        <f>I35/I38</f>
        <v>0.95833333333333337</v>
      </c>
      <c r="K35" s="17"/>
      <c r="L35" s="1"/>
      <c r="M35" s="1"/>
      <c r="N35" s="1"/>
      <c r="O35" s="1"/>
      <c r="P35" s="1"/>
    </row>
    <row r="36" spans="1:16" x14ac:dyDescent="0.25">
      <c r="A36" s="5" t="s">
        <v>10</v>
      </c>
      <c r="B36" s="5" t="s">
        <v>12</v>
      </c>
      <c r="C36" s="17">
        <v>11</v>
      </c>
      <c r="D36" s="13">
        <f>C36/C38</f>
        <v>2.2916666666666665E-2</v>
      </c>
      <c r="E36" s="18">
        <v>-14459</v>
      </c>
      <c r="F36" s="17">
        <v>7</v>
      </c>
      <c r="G36" s="13">
        <f>F36/F38</f>
        <v>1.4583333333333334E-2</v>
      </c>
      <c r="H36" s="18">
        <v>-48</v>
      </c>
      <c r="I36" s="17">
        <v>11</v>
      </c>
      <c r="J36" s="13">
        <f>I36/I38</f>
        <v>2.2916666666666665E-2</v>
      </c>
      <c r="K36" s="18">
        <v>-8931</v>
      </c>
      <c r="L36" s="10"/>
      <c r="M36" s="10"/>
      <c r="N36" s="10"/>
      <c r="O36" s="1"/>
      <c r="P36" s="1"/>
    </row>
    <row r="37" spans="1:16" x14ac:dyDescent="0.25">
      <c r="A37" s="5" t="s">
        <v>10</v>
      </c>
      <c r="B37" s="5" t="s">
        <v>13</v>
      </c>
      <c r="C37" s="17">
        <v>7</v>
      </c>
      <c r="D37" s="13">
        <f>C37/C38</f>
        <v>1.4583333333333334E-2</v>
      </c>
      <c r="E37" s="18">
        <v>10216</v>
      </c>
      <c r="F37" s="17">
        <v>4</v>
      </c>
      <c r="G37" s="13">
        <f>F37/F38</f>
        <v>8.3333333333333332E-3</v>
      </c>
      <c r="H37" s="18">
        <v>392</v>
      </c>
      <c r="I37" s="17">
        <v>9</v>
      </c>
      <c r="J37" s="13">
        <f>I37/I38</f>
        <v>1.8749999999999999E-2</v>
      </c>
      <c r="K37" s="18">
        <v>8232</v>
      </c>
      <c r="L37" s="10"/>
      <c r="M37" s="10"/>
      <c r="N37" s="10"/>
      <c r="O37" s="1"/>
      <c r="P37" s="1"/>
    </row>
    <row r="38" spans="1:16" x14ac:dyDescent="0.25">
      <c r="A38" s="5" t="s">
        <v>10</v>
      </c>
      <c r="B38" s="5" t="s">
        <v>14</v>
      </c>
      <c r="C38" s="17">
        <v>480</v>
      </c>
      <c r="D38" s="13">
        <f>C38/C38</f>
        <v>1</v>
      </c>
      <c r="E38" s="17"/>
      <c r="F38" s="17">
        <v>480</v>
      </c>
      <c r="G38" s="19">
        <v>1</v>
      </c>
      <c r="H38" s="17"/>
      <c r="I38" s="17">
        <v>480</v>
      </c>
      <c r="J38" s="19">
        <v>1</v>
      </c>
      <c r="K38" s="17"/>
    </row>
    <row r="39" spans="1:16" x14ac:dyDescent="0.25">
      <c r="A39" s="5" t="s">
        <v>29</v>
      </c>
      <c r="B39" s="5" t="s">
        <v>11</v>
      </c>
      <c r="C39" s="17">
        <v>429</v>
      </c>
      <c r="D39" s="13">
        <f>C39/C42</f>
        <v>0.88819875776397517</v>
      </c>
      <c r="E39" s="17"/>
      <c r="F39" s="17">
        <v>474</v>
      </c>
      <c r="G39" s="13">
        <f>F39/F42</f>
        <v>0.98136645962732916</v>
      </c>
      <c r="H39" s="17"/>
      <c r="I39" s="17">
        <v>474</v>
      </c>
      <c r="J39" s="13">
        <f>I39/I42</f>
        <v>0.98136645962732916</v>
      </c>
      <c r="K39" s="17"/>
      <c r="L39" s="1"/>
      <c r="M39" s="1"/>
      <c r="N39" s="1"/>
      <c r="O39" s="1"/>
      <c r="P39" s="1"/>
    </row>
    <row r="40" spans="1:16" x14ac:dyDescent="0.25">
      <c r="A40" s="5" t="s">
        <v>29</v>
      </c>
      <c r="B40" s="5" t="s">
        <v>12</v>
      </c>
      <c r="C40" s="17">
        <v>27</v>
      </c>
      <c r="D40" s="13">
        <f>C40/C42</f>
        <v>5.5900621118012424E-2</v>
      </c>
      <c r="E40" s="18">
        <v>-11731</v>
      </c>
      <c r="F40" s="17">
        <v>5</v>
      </c>
      <c r="G40" s="13">
        <f>F40/F42</f>
        <v>1.0351966873706004E-2</v>
      </c>
      <c r="H40" s="18">
        <v>-16</v>
      </c>
      <c r="I40" s="17">
        <v>5</v>
      </c>
      <c r="J40" s="13">
        <f>I40/I42</f>
        <v>1.0351966873706004E-2</v>
      </c>
      <c r="K40" s="18">
        <v>-411</v>
      </c>
      <c r="L40" s="10"/>
      <c r="M40" s="10"/>
      <c r="N40" s="10"/>
      <c r="O40" s="1"/>
      <c r="P40" s="1"/>
    </row>
    <row r="41" spans="1:16" x14ac:dyDescent="0.25">
      <c r="A41" s="5" t="s">
        <v>29</v>
      </c>
      <c r="B41" s="5" t="s">
        <v>13</v>
      </c>
      <c r="C41" s="17">
        <v>27</v>
      </c>
      <c r="D41" s="13">
        <f>C41/C42</f>
        <v>5.5900621118012424E-2</v>
      </c>
      <c r="E41" s="18">
        <v>2805</v>
      </c>
      <c r="F41" s="17">
        <v>4</v>
      </c>
      <c r="G41" s="13">
        <f>F41/F42</f>
        <v>8.2815734989648039E-3</v>
      </c>
      <c r="H41" s="18">
        <v>27</v>
      </c>
      <c r="I41" s="17">
        <v>4</v>
      </c>
      <c r="J41" s="13">
        <f>I41/I42</f>
        <v>8.2815734989648039E-3</v>
      </c>
      <c r="K41" s="18">
        <v>709</v>
      </c>
      <c r="L41" s="10"/>
      <c r="M41" s="10"/>
      <c r="N41" s="10"/>
      <c r="O41" s="1"/>
      <c r="P41" s="1"/>
    </row>
    <row r="42" spans="1:16" x14ac:dyDescent="0.25">
      <c r="A42" s="5" t="s">
        <v>29</v>
      </c>
      <c r="B42" s="5" t="s">
        <v>14</v>
      </c>
      <c r="C42" s="17">
        <v>483</v>
      </c>
      <c r="D42" s="13">
        <f>C42/C42</f>
        <v>1</v>
      </c>
      <c r="E42" s="17"/>
      <c r="F42" s="17">
        <v>483</v>
      </c>
      <c r="G42" s="19">
        <v>1</v>
      </c>
      <c r="H42" s="17"/>
      <c r="I42" s="17">
        <v>483</v>
      </c>
      <c r="J42" s="19">
        <v>1</v>
      </c>
      <c r="K42" s="17"/>
    </row>
    <row r="43" spans="1:16" x14ac:dyDescent="0.25">
      <c r="A43" s="5" t="s">
        <v>30</v>
      </c>
      <c r="B43" s="5" t="s">
        <v>11</v>
      </c>
      <c r="C43" s="17">
        <v>75</v>
      </c>
      <c r="D43" s="13">
        <f>C43/C46</f>
        <v>0.85227272727272729</v>
      </c>
      <c r="E43" s="17"/>
      <c r="F43" s="17">
        <v>87</v>
      </c>
      <c r="G43" s="13">
        <f>F43/F46</f>
        <v>0.98863636363636365</v>
      </c>
      <c r="H43" s="17"/>
      <c r="I43" s="17">
        <v>85</v>
      </c>
      <c r="J43" s="13">
        <f>I43/I46</f>
        <v>0.96590909090909094</v>
      </c>
      <c r="K43" s="17"/>
      <c r="L43" s="1"/>
      <c r="M43" s="1"/>
      <c r="N43" s="1"/>
      <c r="O43" s="1"/>
      <c r="P43" s="1"/>
    </row>
    <row r="44" spans="1:16" x14ac:dyDescent="0.25">
      <c r="A44" s="5" t="s">
        <v>30</v>
      </c>
      <c r="B44" s="5" t="s">
        <v>12</v>
      </c>
      <c r="C44" s="17">
        <v>10</v>
      </c>
      <c r="D44" s="13">
        <f>C44/C46</f>
        <v>0.11363636363636363</v>
      </c>
      <c r="E44" s="18">
        <v>-11113</v>
      </c>
      <c r="F44" s="17">
        <v>1</v>
      </c>
      <c r="G44" s="13">
        <f>F44/F46</f>
        <v>1.1363636363636364E-2</v>
      </c>
      <c r="H44" s="18">
        <v>-58</v>
      </c>
      <c r="I44" s="17">
        <v>2</v>
      </c>
      <c r="J44" s="13">
        <f>I44/I46</f>
        <v>2.2727272727272728E-2</v>
      </c>
      <c r="K44" s="18">
        <v>-1146</v>
      </c>
      <c r="L44" s="10"/>
      <c r="M44" s="10"/>
      <c r="N44" s="10"/>
      <c r="O44" s="1"/>
      <c r="P44" s="1"/>
    </row>
    <row r="45" spans="1:16" x14ac:dyDescent="0.25">
      <c r="A45" s="5" t="s">
        <v>30</v>
      </c>
      <c r="B45" s="5" t="s">
        <v>13</v>
      </c>
      <c r="C45" s="17">
        <v>3</v>
      </c>
      <c r="D45" s="13">
        <f>C45/C46</f>
        <v>3.4090909090909088E-2</v>
      </c>
      <c r="E45" s="18">
        <v>1685</v>
      </c>
      <c r="F45" s="17">
        <v>0</v>
      </c>
      <c r="G45" s="13">
        <f>F45/F46</f>
        <v>0</v>
      </c>
      <c r="H45" s="18">
        <v>0</v>
      </c>
      <c r="I45" s="17">
        <v>1</v>
      </c>
      <c r="J45" s="13">
        <f>I45/I46</f>
        <v>1.1363636363636364E-2</v>
      </c>
      <c r="K45" s="18">
        <v>10530</v>
      </c>
      <c r="L45" s="10"/>
      <c r="M45" s="10"/>
      <c r="N45" s="10"/>
      <c r="O45" s="1"/>
      <c r="P45" s="1"/>
    </row>
    <row r="46" spans="1:16" x14ac:dyDescent="0.25">
      <c r="A46" s="5" t="s">
        <v>30</v>
      </c>
      <c r="B46" s="5" t="s">
        <v>14</v>
      </c>
      <c r="C46" s="17">
        <v>88</v>
      </c>
      <c r="D46" s="13">
        <f>C46/C46</f>
        <v>1</v>
      </c>
      <c r="E46" s="17"/>
      <c r="F46" s="17">
        <v>88</v>
      </c>
      <c r="G46" s="19">
        <v>1</v>
      </c>
      <c r="H46" s="17"/>
      <c r="I46" s="17">
        <v>88</v>
      </c>
      <c r="J46" s="19">
        <v>1</v>
      </c>
      <c r="K46" s="17"/>
    </row>
    <row r="47" spans="1:16" x14ac:dyDescent="0.25">
      <c r="A47" s="5" t="s">
        <v>36</v>
      </c>
      <c r="B47" s="5" t="s">
        <v>11</v>
      </c>
      <c r="C47" s="17">
        <v>428</v>
      </c>
      <c r="D47" s="13">
        <f>C47/C50</f>
        <v>0.88981288981288986</v>
      </c>
      <c r="E47" s="17"/>
      <c r="F47" s="17">
        <v>480</v>
      </c>
      <c r="G47" s="13">
        <f>F47/F50</f>
        <v>0.99792099792099798</v>
      </c>
      <c r="H47" s="17"/>
      <c r="I47" s="17">
        <v>477</v>
      </c>
      <c r="J47" s="13">
        <f>I47/I50</f>
        <v>0.99168399168399168</v>
      </c>
      <c r="K47" s="17"/>
      <c r="L47" s="1"/>
      <c r="M47" s="1"/>
      <c r="N47" s="1"/>
      <c r="O47" s="1"/>
      <c r="P47" s="1"/>
    </row>
    <row r="48" spans="1:16" x14ac:dyDescent="0.25">
      <c r="A48" s="5" t="s">
        <v>36</v>
      </c>
      <c r="B48" s="5" t="s">
        <v>12</v>
      </c>
      <c r="C48" s="17">
        <v>27</v>
      </c>
      <c r="D48" s="13">
        <f>C48/C50</f>
        <v>5.6133056133056136E-2</v>
      </c>
      <c r="E48" s="18">
        <v>-3090</v>
      </c>
      <c r="F48" s="17">
        <v>0</v>
      </c>
      <c r="G48" s="13">
        <f>F48/F50</f>
        <v>0</v>
      </c>
      <c r="H48" s="18">
        <v>0</v>
      </c>
      <c r="I48" s="17">
        <v>2</v>
      </c>
      <c r="J48" s="13">
        <f>I48/I50</f>
        <v>4.1580041580041582E-3</v>
      </c>
      <c r="K48" s="18">
        <v>-17</v>
      </c>
      <c r="L48" s="10"/>
      <c r="M48" s="10"/>
      <c r="N48" s="10"/>
      <c r="O48" s="1"/>
      <c r="P48" s="1"/>
    </row>
    <row r="49" spans="1:16" x14ac:dyDescent="0.25">
      <c r="A49" s="5" t="s">
        <v>36</v>
      </c>
      <c r="B49" s="5" t="s">
        <v>13</v>
      </c>
      <c r="C49" s="17">
        <v>26</v>
      </c>
      <c r="D49" s="13">
        <f>C49/C50</f>
        <v>5.4054054054054057E-2</v>
      </c>
      <c r="E49" s="18">
        <v>4164</v>
      </c>
      <c r="F49" s="17">
        <v>1</v>
      </c>
      <c r="G49" s="13">
        <f>F49/F50</f>
        <v>2.0790020790020791E-3</v>
      </c>
      <c r="H49" s="18">
        <v>275</v>
      </c>
      <c r="I49" s="17">
        <v>2</v>
      </c>
      <c r="J49" s="13">
        <f>I49/I50</f>
        <v>4.1580041580041582E-3</v>
      </c>
      <c r="K49" s="18">
        <v>1652</v>
      </c>
      <c r="L49" s="10"/>
      <c r="M49" s="10"/>
      <c r="N49" s="10"/>
      <c r="O49" s="1"/>
      <c r="P49" s="1"/>
    </row>
    <row r="50" spans="1:16" x14ac:dyDescent="0.25">
      <c r="A50" s="5" t="s">
        <v>36</v>
      </c>
      <c r="B50" s="5" t="s">
        <v>14</v>
      </c>
      <c r="C50" s="17">
        <v>481</v>
      </c>
      <c r="D50" s="13">
        <f>C50/C50</f>
        <v>1</v>
      </c>
      <c r="E50" s="17"/>
      <c r="F50" s="17">
        <v>481</v>
      </c>
      <c r="G50" s="19">
        <v>1</v>
      </c>
      <c r="H50" s="17"/>
      <c r="I50" s="17">
        <v>481</v>
      </c>
      <c r="J50" s="19">
        <v>1</v>
      </c>
      <c r="K50" s="17"/>
    </row>
    <row r="51" spans="1:16" x14ac:dyDescent="0.25">
      <c r="A51" s="5" t="s">
        <v>37</v>
      </c>
      <c r="B51" s="5" t="s">
        <v>11</v>
      </c>
      <c r="C51" s="17">
        <v>283</v>
      </c>
      <c r="D51" s="13">
        <f>C51/C54</f>
        <v>0.58835758835758833</v>
      </c>
      <c r="E51" s="17"/>
      <c r="F51" s="17">
        <v>463</v>
      </c>
      <c r="G51" s="13">
        <f>F51/F54</f>
        <v>0.96257796257796258</v>
      </c>
      <c r="H51" s="17"/>
      <c r="I51" s="17">
        <v>460</v>
      </c>
      <c r="J51" s="13">
        <f>I51/I54</f>
        <v>0.95634095634095639</v>
      </c>
      <c r="K51" s="17"/>
      <c r="L51" s="1"/>
      <c r="M51" s="1"/>
      <c r="N51" s="1"/>
      <c r="O51" s="1"/>
      <c r="P51" s="1"/>
    </row>
    <row r="52" spans="1:16" x14ac:dyDescent="0.25">
      <c r="A52" s="5" t="s">
        <v>37</v>
      </c>
      <c r="B52" s="5" t="s">
        <v>12</v>
      </c>
      <c r="C52" s="17">
        <v>128</v>
      </c>
      <c r="D52" s="13">
        <f>C52/C54</f>
        <v>0.26611226611226613</v>
      </c>
      <c r="E52" s="18">
        <v>-7280</v>
      </c>
      <c r="F52" s="17">
        <v>10</v>
      </c>
      <c r="G52" s="13">
        <f>F52/F54</f>
        <v>2.0790020790020791E-2</v>
      </c>
      <c r="H52" s="18">
        <v>-21</v>
      </c>
      <c r="I52" s="17">
        <v>11</v>
      </c>
      <c r="J52" s="13">
        <f>I52/I54</f>
        <v>2.286902286902287E-2</v>
      </c>
      <c r="K52" s="18">
        <v>-350</v>
      </c>
      <c r="L52" s="10"/>
      <c r="M52" s="10"/>
      <c r="N52" s="10"/>
      <c r="O52" s="1"/>
      <c r="P52" s="1"/>
    </row>
    <row r="53" spans="1:16" x14ac:dyDescent="0.25">
      <c r="A53" s="5" t="s">
        <v>37</v>
      </c>
      <c r="B53" s="5" t="s">
        <v>13</v>
      </c>
      <c r="C53" s="17">
        <v>70</v>
      </c>
      <c r="D53" s="13">
        <f>C53/C54</f>
        <v>0.14553014553014554</v>
      </c>
      <c r="E53" s="18">
        <v>3656</v>
      </c>
      <c r="F53" s="17">
        <v>8</v>
      </c>
      <c r="G53" s="13">
        <f>F53/F54</f>
        <v>1.6632016632016633E-2</v>
      </c>
      <c r="H53" s="18">
        <v>33</v>
      </c>
      <c r="I53" s="17">
        <v>10</v>
      </c>
      <c r="J53" s="13">
        <f>I53/I54</f>
        <v>2.0790020790020791E-2</v>
      </c>
      <c r="K53" s="18">
        <v>1566</v>
      </c>
      <c r="L53" s="10"/>
      <c r="M53" s="10"/>
      <c r="N53" s="10"/>
      <c r="O53" s="1"/>
      <c r="P53" s="1"/>
    </row>
    <row r="54" spans="1:16" x14ac:dyDescent="0.25">
      <c r="A54" s="5" t="s">
        <v>37</v>
      </c>
      <c r="B54" s="5" t="s">
        <v>14</v>
      </c>
      <c r="C54" s="17">
        <v>481</v>
      </c>
      <c r="D54" s="13">
        <f>C54/C54</f>
        <v>1</v>
      </c>
      <c r="E54" s="17"/>
      <c r="F54" s="17">
        <v>481</v>
      </c>
      <c r="G54" s="19">
        <v>1</v>
      </c>
      <c r="H54" s="17"/>
      <c r="I54" s="17">
        <v>481</v>
      </c>
      <c r="J54" s="19">
        <v>1</v>
      </c>
      <c r="K54" s="17"/>
    </row>
    <row r="55" spans="1:16" x14ac:dyDescent="0.25">
      <c r="A55" s="5" t="s">
        <v>67</v>
      </c>
      <c r="B55" s="5" t="s">
        <v>11</v>
      </c>
      <c r="C55" s="17">
        <v>300</v>
      </c>
      <c r="D55" s="13">
        <f>C55/C58</f>
        <v>0.86705202312138729</v>
      </c>
      <c r="E55" s="17"/>
      <c r="F55" s="17">
        <v>340</v>
      </c>
      <c r="G55" s="13">
        <f>F55/F58</f>
        <v>0.98265895953757221</v>
      </c>
      <c r="H55" s="17"/>
      <c r="I55" s="17">
        <v>340</v>
      </c>
      <c r="J55" s="13">
        <f>I55/I58</f>
        <v>0.98265895953757221</v>
      </c>
      <c r="K55" s="17"/>
      <c r="L55" s="1"/>
      <c r="M55" s="1"/>
      <c r="N55" s="1"/>
      <c r="O55" s="1"/>
      <c r="P55" s="1"/>
    </row>
    <row r="56" spans="1:16" x14ac:dyDescent="0.25">
      <c r="A56" s="5" t="s">
        <v>67</v>
      </c>
      <c r="B56" s="5" t="s">
        <v>12</v>
      </c>
      <c r="C56" s="17">
        <v>24</v>
      </c>
      <c r="D56" s="13">
        <f>C56/C58</f>
        <v>6.9364161849710976E-2</v>
      </c>
      <c r="E56" s="18">
        <v>-2720</v>
      </c>
      <c r="F56" s="17">
        <v>2</v>
      </c>
      <c r="G56" s="13">
        <f>F56/F58</f>
        <v>5.7803468208092483E-3</v>
      </c>
      <c r="H56" s="18">
        <v>-3</v>
      </c>
      <c r="I56" s="17">
        <v>2</v>
      </c>
      <c r="J56" s="13">
        <f>I56/I58</f>
        <v>5.7803468208092483E-3</v>
      </c>
      <c r="K56" s="18">
        <v>-91</v>
      </c>
      <c r="L56" s="10"/>
      <c r="M56" s="10"/>
      <c r="N56" s="10"/>
      <c r="O56" s="1"/>
      <c r="P56" s="1"/>
    </row>
    <row r="57" spans="1:16" x14ac:dyDescent="0.25">
      <c r="A57" s="5" t="s">
        <v>67</v>
      </c>
      <c r="B57" s="5" t="s">
        <v>13</v>
      </c>
      <c r="C57" s="17">
        <v>22</v>
      </c>
      <c r="D57" s="13">
        <f>C57/C58</f>
        <v>6.358381502890173E-2</v>
      </c>
      <c r="E57" s="18">
        <v>3524</v>
      </c>
      <c r="F57" s="17">
        <v>4</v>
      </c>
      <c r="G57" s="13">
        <f>F57/F58</f>
        <v>1.1560693641618497E-2</v>
      </c>
      <c r="H57" s="18">
        <v>204</v>
      </c>
      <c r="I57" s="17">
        <v>4</v>
      </c>
      <c r="J57" s="13">
        <f>I57/I58</f>
        <v>1.1560693641618497E-2</v>
      </c>
      <c r="K57" s="18">
        <v>5291</v>
      </c>
      <c r="L57" s="10"/>
      <c r="M57" s="10"/>
      <c r="N57" s="10"/>
      <c r="O57" s="1"/>
      <c r="P57" s="1"/>
    </row>
    <row r="58" spans="1:16" x14ac:dyDescent="0.25">
      <c r="A58" s="5" t="s">
        <v>67</v>
      </c>
      <c r="B58" s="5" t="s">
        <v>14</v>
      </c>
      <c r="C58" s="17">
        <v>346</v>
      </c>
      <c r="D58" s="13">
        <f>C58/C58</f>
        <v>1</v>
      </c>
      <c r="E58" s="17"/>
      <c r="F58" s="17">
        <v>346</v>
      </c>
      <c r="G58" s="19">
        <v>1</v>
      </c>
      <c r="H58" s="17"/>
      <c r="I58" s="17">
        <v>346</v>
      </c>
      <c r="J58" s="19">
        <v>1</v>
      </c>
      <c r="K58" s="17"/>
    </row>
    <row r="59" spans="1:16" x14ac:dyDescent="0.25">
      <c r="A59" s="5" t="s">
        <v>54</v>
      </c>
      <c r="B59" s="5" t="s">
        <v>11</v>
      </c>
      <c r="C59" s="17">
        <v>317</v>
      </c>
      <c r="D59" s="13">
        <f>C59/C62</f>
        <v>0.87569060773480667</v>
      </c>
      <c r="E59" s="17"/>
      <c r="F59" s="17">
        <v>350</v>
      </c>
      <c r="G59" s="13">
        <f>F59/F62</f>
        <v>0.96685082872928174</v>
      </c>
      <c r="H59" s="17"/>
      <c r="I59" s="17">
        <v>341</v>
      </c>
      <c r="J59" s="13">
        <f>I59/I62</f>
        <v>0.94198895027624308</v>
      </c>
      <c r="K59" s="17"/>
      <c r="L59" s="1"/>
      <c r="M59" s="1"/>
      <c r="N59" s="1"/>
      <c r="O59" s="1"/>
      <c r="P59" s="1"/>
    </row>
    <row r="60" spans="1:16" x14ac:dyDescent="0.25">
      <c r="A60" s="5" t="s">
        <v>54</v>
      </c>
      <c r="B60" s="5" t="s">
        <v>12</v>
      </c>
      <c r="C60" s="17">
        <v>22</v>
      </c>
      <c r="D60" s="13">
        <f>C60/C62</f>
        <v>6.0773480662983423E-2</v>
      </c>
      <c r="E60" s="18">
        <v>-11529</v>
      </c>
      <c r="F60" s="17">
        <v>6</v>
      </c>
      <c r="G60" s="13">
        <f>F60/F62</f>
        <v>1.6574585635359115E-2</v>
      </c>
      <c r="H60" s="18">
        <v>-87</v>
      </c>
      <c r="I60" s="17">
        <v>11</v>
      </c>
      <c r="J60" s="13">
        <f>I60/I62</f>
        <v>3.0386740331491711E-2</v>
      </c>
      <c r="K60" s="18">
        <v>-2393</v>
      </c>
      <c r="L60" s="10"/>
      <c r="M60" s="10"/>
      <c r="N60" s="10"/>
      <c r="O60" s="1"/>
      <c r="P60" s="1"/>
    </row>
    <row r="61" spans="1:16" x14ac:dyDescent="0.25">
      <c r="A61" s="5" t="s">
        <v>54</v>
      </c>
      <c r="B61" s="5" t="s">
        <v>13</v>
      </c>
      <c r="C61" s="17">
        <v>23</v>
      </c>
      <c r="D61" s="13">
        <f>C61/C62</f>
        <v>6.3535911602209949E-2</v>
      </c>
      <c r="E61" s="18">
        <v>5491</v>
      </c>
      <c r="F61" s="17">
        <v>6</v>
      </c>
      <c r="G61" s="13">
        <f>F61/F62</f>
        <v>1.6574585635359115E-2</v>
      </c>
      <c r="H61" s="18">
        <v>121</v>
      </c>
      <c r="I61" s="17">
        <v>10</v>
      </c>
      <c r="J61" s="13">
        <f>I61/I62</f>
        <v>2.7624309392265192E-2</v>
      </c>
      <c r="K61" s="18">
        <v>2449</v>
      </c>
      <c r="L61" s="10"/>
      <c r="M61" s="10"/>
      <c r="N61" s="10"/>
      <c r="O61" s="1"/>
      <c r="P61" s="1"/>
    </row>
    <row r="62" spans="1:16" x14ac:dyDescent="0.25">
      <c r="A62" s="5" t="s">
        <v>54</v>
      </c>
      <c r="B62" s="5" t="s">
        <v>14</v>
      </c>
      <c r="C62" s="17">
        <v>362</v>
      </c>
      <c r="D62" s="13">
        <f>C62/C62</f>
        <v>1</v>
      </c>
      <c r="E62" s="17"/>
      <c r="F62" s="17">
        <v>362</v>
      </c>
      <c r="G62" s="19">
        <v>1</v>
      </c>
      <c r="H62" s="17"/>
      <c r="I62" s="17">
        <v>362</v>
      </c>
      <c r="J62" s="19">
        <v>1</v>
      </c>
      <c r="K62" s="17"/>
    </row>
    <row r="63" spans="1:16" x14ac:dyDescent="0.25">
      <c r="A63" s="5" t="s">
        <v>68</v>
      </c>
      <c r="B63" s="5" t="s">
        <v>11</v>
      </c>
      <c r="C63" s="17">
        <v>320</v>
      </c>
      <c r="D63" s="13">
        <f>C63/C66</f>
        <v>0.87912087912087911</v>
      </c>
      <c r="E63" s="17"/>
      <c r="F63" s="17">
        <v>351</v>
      </c>
      <c r="G63" s="13">
        <f>F63/F66</f>
        <v>0.9642857142857143</v>
      </c>
      <c r="H63" s="17"/>
      <c r="I63" s="17">
        <v>336</v>
      </c>
      <c r="J63" s="13">
        <f>I63/I66</f>
        <v>0.92307692307692313</v>
      </c>
      <c r="K63" s="17"/>
      <c r="L63" s="1"/>
      <c r="M63" s="1"/>
      <c r="N63" s="1"/>
      <c r="O63" s="1"/>
      <c r="P63" s="1"/>
    </row>
    <row r="64" spans="1:16" x14ac:dyDescent="0.25">
      <c r="A64" s="5" t="s">
        <v>68</v>
      </c>
      <c r="B64" s="5" t="s">
        <v>12</v>
      </c>
      <c r="C64" s="17">
        <v>30</v>
      </c>
      <c r="D64" s="13">
        <f>C64/C66</f>
        <v>8.2417582417582416E-2</v>
      </c>
      <c r="E64" s="18">
        <v>-6807</v>
      </c>
      <c r="F64" s="17">
        <v>11</v>
      </c>
      <c r="G64" s="13">
        <f>F64/F66</f>
        <v>3.021978021978022E-2</v>
      </c>
      <c r="H64" s="18">
        <v>-63</v>
      </c>
      <c r="I64" s="17">
        <v>19</v>
      </c>
      <c r="J64" s="13">
        <f>I64/I66</f>
        <v>5.21978021978022E-2</v>
      </c>
      <c r="K64" s="18">
        <v>-1844</v>
      </c>
      <c r="L64" s="10"/>
      <c r="M64" s="10"/>
      <c r="N64" s="10"/>
      <c r="O64" s="1"/>
      <c r="P64" s="1"/>
    </row>
    <row r="65" spans="1:16" x14ac:dyDescent="0.25">
      <c r="A65" s="5" t="s">
        <v>68</v>
      </c>
      <c r="B65" s="5" t="s">
        <v>13</v>
      </c>
      <c r="C65" s="17">
        <v>14</v>
      </c>
      <c r="D65" s="13">
        <f>C65/C66</f>
        <v>3.8461538461538464E-2</v>
      </c>
      <c r="E65" s="18">
        <v>11589</v>
      </c>
      <c r="F65" s="17">
        <v>2</v>
      </c>
      <c r="G65" s="13">
        <f>F65/F66</f>
        <v>5.4945054945054949E-3</v>
      </c>
      <c r="H65" s="18">
        <v>11</v>
      </c>
      <c r="I65" s="17">
        <v>9</v>
      </c>
      <c r="J65" s="13">
        <f>I65/I66</f>
        <v>2.4725274725274724E-2</v>
      </c>
      <c r="K65" s="18">
        <v>333</v>
      </c>
      <c r="L65" s="10"/>
      <c r="M65" s="10"/>
      <c r="N65" s="10"/>
      <c r="O65" s="1"/>
      <c r="P65" s="1"/>
    </row>
    <row r="66" spans="1:16" x14ac:dyDescent="0.25">
      <c r="A66" s="5" t="s">
        <v>68</v>
      </c>
      <c r="B66" s="5" t="s">
        <v>14</v>
      </c>
      <c r="C66" s="17">
        <v>364</v>
      </c>
      <c r="D66" s="13">
        <f>C66/C66</f>
        <v>1</v>
      </c>
      <c r="E66" s="17"/>
      <c r="F66" s="17">
        <v>364</v>
      </c>
      <c r="G66" s="19">
        <v>1</v>
      </c>
      <c r="H66" s="17"/>
      <c r="I66" s="17">
        <v>364</v>
      </c>
      <c r="J66" s="19">
        <v>1</v>
      </c>
      <c r="K66" s="17"/>
    </row>
    <row r="67" spans="1:16" x14ac:dyDescent="0.25">
      <c r="A67" s="5" t="s">
        <v>55</v>
      </c>
      <c r="B67" s="5" t="s">
        <v>11</v>
      </c>
      <c r="C67" s="17">
        <v>359</v>
      </c>
      <c r="D67" s="13">
        <f>C67/C70</f>
        <v>0.74636174636174635</v>
      </c>
      <c r="E67" s="17"/>
      <c r="F67" s="17">
        <v>457</v>
      </c>
      <c r="G67" s="13">
        <f>F67/F70</f>
        <v>0.9501039501039501</v>
      </c>
      <c r="H67" s="17"/>
      <c r="I67" s="17">
        <v>456</v>
      </c>
      <c r="J67" s="13">
        <f>I67/I70</f>
        <v>0.94802494802494808</v>
      </c>
      <c r="K67" s="17"/>
      <c r="L67" s="1"/>
      <c r="M67" s="1"/>
      <c r="N67" s="1"/>
      <c r="O67" s="1"/>
      <c r="P67" s="1"/>
    </row>
    <row r="68" spans="1:16" x14ac:dyDescent="0.25">
      <c r="A68" s="5" t="s">
        <v>55</v>
      </c>
      <c r="B68" s="5" t="s">
        <v>12</v>
      </c>
      <c r="C68" s="17">
        <v>75</v>
      </c>
      <c r="D68" s="13">
        <f>C68/C70</f>
        <v>0.15592515592515593</v>
      </c>
      <c r="E68" s="18">
        <v>-19550</v>
      </c>
      <c r="F68" s="17">
        <v>16</v>
      </c>
      <c r="G68" s="13">
        <f>F68/F70</f>
        <v>3.3264033264033266E-2</v>
      </c>
      <c r="H68" s="18">
        <v>-54</v>
      </c>
      <c r="I68" s="17">
        <v>17</v>
      </c>
      <c r="J68" s="13">
        <f>I68/I70</f>
        <v>3.5343035343035345E-2</v>
      </c>
      <c r="K68" s="18">
        <v>-1995</v>
      </c>
      <c r="L68" s="10"/>
      <c r="M68" s="10"/>
      <c r="N68" s="10"/>
      <c r="O68" s="1"/>
      <c r="P68" s="1"/>
    </row>
    <row r="69" spans="1:16" x14ac:dyDescent="0.25">
      <c r="A69" s="5" t="s">
        <v>55</v>
      </c>
      <c r="B69" s="5" t="s">
        <v>13</v>
      </c>
      <c r="C69" s="17">
        <v>47</v>
      </c>
      <c r="D69" s="13">
        <f>C69/C70</f>
        <v>9.7713097713097719E-2</v>
      </c>
      <c r="E69" s="18">
        <v>11675</v>
      </c>
      <c r="F69" s="17">
        <v>8</v>
      </c>
      <c r="G69" s="13">
        <f>F69/F70</f>
        <v>1.6632016632016633E-2</v>
      </c>
      <c r="H69" s="18">
        <v>18</v>
      </c>
      <c r="I69" s="17">
        <v>8</v>
      </c>
      <c r="J69" s="13">
        <f>I69/I70</f>
        <v>1.6632016632016633E-2</v>
      </c>
      <c r="K69" s="18">
        <v>450</v>
      </c>
      <c r="L69" s="10"/>
      <c r="M69" s="10"/>
      <c r="N69" s="10"/>
      <c r="O69" s="1"/>
      <c r="P69" s="1"/>
    </row>
    <row r="70" spans="1:16" x14ac:dyDescent="0.25">
      <c r="A70" s="5" t="s">
        <v>55</v>
      </c>
      <c r="B70" s="5" t="s">
        <v>14</v>
      </c>
      <c r="C70" s="17">
        <v>481</v>
      </c>
      <c r="D70" s="13">
        <f>C70/C70</f>
        <v>1</v>
      </c>
      <c r="E70" s="17"/>
      <c r="F70" s="17">
        <v>481</v>
      </c>
      <c r="G70" s="19">
        <v>1</v>
      </c>
      <c r="H70" s="17"/>
      <c r="I70" s="17">
        <v>481</v>
      </c>
      <c r="J70" s="19">
        <v>1</v>
      </c>
      <c r="K70" s="17"/>
    </row>
    <row r="71" spans="1:16" x14ac:dyDescent="0.25">
      <c r="A71" s="5" t="s">
        <v>56</v>
      </c>
      <c r="B71" s="5" t="s">
        <v>11</v>
      </c>
      <c r="C71" s="17">
        <v>418</v>
      </c>
      <c r="D71" s="13">
        <f>C71/C74</f>
        <v>0.86008230452674894</v>
      </c>
      <c r="E71" s="17"/>
      <c r="F71" s="17">
        <v>476</v>
      </c>
      <c r="G71" s="13">
        <f>F71/F74</f>
        <v>0.97942386831275718</v>
      </c>
      <c r="H71" s="17"/>
      <c r="I71" s="17">
        <v>475</v>
      </c>
      <c r="J71" s="13">
        <f>I71/I74</f>
        <v>0.97736625514403297</v>
      </c>
      <c r="K71" s="17"/>
      <c r="L71" s="1"/>
      <c r="M71" s="1"/>
      <c r="N71" s="1"/>
      <c r="O71" s="1"/>
      <c r="P71" s="1"/>
    </row>
    <row r="72" spans="1:16" x14ac:dyDescent="0.25">
      <c r="A72" s="5" t="s">
        <v>56</v>
      </c>
      <c r="B72" s="5" t="s">
        <v>12</v>
      </c>
      <c r="C72" s="17">
        <v>38</v>
      </c>
      <c r="D72" s="13">
        <f>C72/C74</f>
        <v>7.8189300411522639E-2</v>
      </c>
      <c r="E72" s="18">
        <v>-3491</v>
      </c>
      <c r="F72" s="17">
        <v>6</v>
      </c>
      <c r="G72" s="13">
        <f>F72/F74</f>
        <v>1.2345679012345678E-2</v>
      </c>
      <c r="H72" s="18">
        <v>-27</v>
      </c>
      <c r="I72" s="17">
        <v>6</v>
      </c>
      <c r="J72" s="13">
        <f>I72/I74</f>
        <v>1.2345679012345678E-2</v>
      </c>
      <c r="K72" s="18">
        <v>-718</v>
      </c>
      <c r="L72" s="10"/>
      <c r="M72" s="10"/>
      <c r="N72" s="10"/>
      <c r="O72" s="1"/>
      <c r="P72" s="1"/>
    </row>
    <row r="73" spans="1:16" x14ac:dyDescent="0.25">
      <c r="A73" s="5" t="s">
        <v>56</v>
      </c>
      <c r="B73" s="5" t="s">
        <v>13</v>
      </c>
      <c r="C73" s="17">
        <v>30</v>
      </c>
      <c r="D73" s="13">
        <f>C73/C74</f>
        <v>6.1728395061728392E-2</v>
      </c>
      <c r="E73" s="18">
        <v>5843</v>
      </c>
      <c r="F73" s="17">
        <v>4</v>
      </c>
      <c r="G73" s="13">
        <f>F73/F74</f>
        <v>8.23045267489712E-3</v>
      </c>
      <c r="H73" s="18">
        <v>20</v>
      </c>
      <c r="I73" s="17">
        <v>5</v>
      </c>
      <c r="J73" s="13">
        <f>I73/I74</f>
        <v>1.0288065843621399E-2</v>
      </c>
      <c r="K73" s="18">
        <v>722</v>
      </c>
      <c r="L73" s="10"/>
      <c r="M73" s="10"/>
      <c r="N73" s="10"/>
      <c r="O73" s="1"/>
      <c r="P73" s="1"/>
    </row>
    <row r="74" spans="1:16" x14ac:dyDescent="0.25">
      <c r="A74" s="5" t="s">
        <v>56</v>
      </c>
      <c r="B74" s="5" t="s">
        <v>14</v>
      </c>
      <c r="C74" s="17">
        <v>486</v>
      </c>
      <c r="D74" s="13">
        <f>C74/C74</f>
        <v>1</v>
      </c>
      <c r="E74" s="17"/>
      <c r="F74" s="17">
        <v>486</v>
      </c>
      <c r="G74" s="19">
        <v>1</v>
      </c>
      <c r="H74" s="17"/>
      <c r="I74" s="17">
        <v>486</v>
      </c>
      <c r="J74" s="19">
        <v>1</v>
      </c>
      <c r="K74" s="17"/>
    </row>
    <row r="75" spans="1:16" x14ac:dyDescent="0.25">
      <c r="A75" s="5" t="s">
        <v>57</v>
      </c>
      <c r="B75" s="5" t="s">
        <v>11</v>
      </c>
      <c r="C75" s="17">
        <v>443</v>
      </c>
      <c r="D75" s="13">
        <f>C75/C78</f>
        <v>0.917184265010352</v>
      </c>
      <c r="E75" s="17"/>
      <c r="F75" s="17">
        <v>469</v>
      </c>
      <c r="G75" s="13">
        <f>F75/F78</f>
        <v>0.97101449275362317</v>
      </c>
      <c r="H75" s="17"/>
      <c r="I75" s="17">
        <v>465</v>
      </c>
      <c r="J75" s="13">
        <f>I75/I78</f>
        <v>0.96273291925465843</v>
      </c>
      <c r="K75" s="17"/>
      <c r="L75" s="1"/>
      <c r="M75" s="1"/>
      <c r="N75" s="1"/>
      <c r="O75" s="1"/>
      <c r="P75" s="1"/>
    </row>
    <row r="76" spans="1:16" x14ac:dyDescent="0.25">
      <c r="A76" s="5" t="s">
        <v>57</v>
      </c>
      <c r="B76" s="5" t="s">
        <v>12</v>
      </c>
      <c r="C76" s="17">
        <v>24</v>
      </c>
      <c r="D76" s="13">
        <f>C76/C78</f>
        <v>4.9689440993788817E-2</v>
      </c>
      <c r="E76" s="18">
        <v>-10732</v>
      </c>
      <c r="F76" s="17">
        <v>8</v>
      </c>
      <c r="G76" s="13">
        <f>F76/F78</f>
        <v>1.6563146997929608E-2</v>
      </c>
      <c r="H76" s="18">
        <v>-72</v>
      </c>
      <c r="I76" s="17">
        <v>11</v>
      </c>
      <c r="J76" s="13">
        <f>I76/I78</f>
        <v>2.2774327122153208E-2</v>
      </c>
      <c r="K76" s="18">
        <v>-1532</v>
      </c>
      <c r="L76" s="10"/>
      <c r="M76" s="10"/>
      <c r="N76" s="10"/>
      <c r="O76" s="1"/>
      <c r="P76" s="1"/>
    </row>
    <row r="77" spans="1:16" x14ac:dyDescent="0.25">
      <c r="A77" s="5" t="s">
        <v>57</v>
      </c>
      <c r="B77" s="5" t="s">
        <v>13</v>
      </c>
      <c r="C77" s="17">
        <v>16</v>
      </c>
      <c r="D77" s="13">
        <f>C77/C78</f>
        <v>3.3126293995859216E-2</v>
      </c>
      <c r="E77" s="18">
        <v>8719</v>
      </c>
      <c r="F77" s="17">
        <v>6</v>
      </c>
      <c r="G77" s="13">
        <f>F77/F78</f>
        <v>1.2422360248447204E-2</v>
      </c>
      <c r="H77" s="18">
        <v>226</v>
      </c>
      <c r="I77" s="17">
        <v>7</v>
      </c>
      <c r="J77" s="13">
        <f>I77/I78</f>
        <v>1.4492753623188406E-2</v>
      </c>
      <c r="K77" s="18">
        <v>3121</v>
      </c>
      <c r="L77" s="10"/>
      <c r="M77" s="10"/>
      <c r="N77" s="10"/>
      <c r="O77" s="1"/>
      <c r="P77" s="1"/>
    </row>
    <row r="78" spans="1:16" x14ac:dyDescent="0.25">
      <c r="A78" s="5" t="s">
        <v>57</v>
      </c>
      <c r="B78" s="5" t="s">
        <v>14</v>
      </c>
      <c r="C78" s="17">
        <v>483</v>
      </c>
      <c r="D78" s="13">
        <f>C78/C78</f>
        <v>1</v>
      </c>
      <c r="E78" s="17"/>
      <c r="F78" s="17">
        <v>483</v>
      </c>
      <c r="G78" s="19">
        <v>1</v>
      </c>
      <c r="H78" s="17"/>
      <c r="I78" s="17">
        <v>483</v>
      </c>
      <c r="J78" s="19">
        <v>1</v>
      </c>
      <c r="K78" s="17"/>
    </row>
    <row r="79" spans="1:16" x14ac:dyDescent="0.25">
      <c r="A79" s="5" t="s">
        <v>38</v>
      </c>
      <c r="B79" s="5" t="s">
        <v>11</v>
      </c>
      <c r="C79" s="17">
        <v>364</v>
      </c>
      <c r="D79" s="13">
        <f>C79/C82</f>
        <v>0.772823779193206</v>
      </c>
      <c r="E79" s="17"/>
      <c r="F79" s="17">
        <v>418</v>
      </c>
      <c r="G79" s="13">
        <f>F79/F82</f>
        <v>0.88747346072186839</v>
      </c>
      <c r="H79" s="17"/>
      <c r="I79" s="17">
        <v>417</v>
      </c>
      <c r="J79" s="13">
        <f>I79/I82</f>
        <v>0.88535031847133761</v>
      </c>
      <c r="K79" s="17"/>
      <c r="L79" s="1"/>
      <c r="M79" s="1"/>
      <c r="N79" s="1"/>
      <c r="O79" s="1"/>
      <c r="P79" s="1"/>
    </row>
    <row r="80" spans="1:16" x14ac:dyDescent="0.25">
      <c r="A80" s="5" t="s">
        <v>38</v>
      </c>
      <c r="B80" s="5" t="s">
        <v>12</v>
      </c>
      <c r="C80" s="17">
        <v>53</v>
      </c>
      <c r="D80" s="13">
        <f>C80/C82</f>
        <v>0.11252653927813164</v>
      </c>
      <c r="E80" s="18">
        <v>-8340</v>
      </c>
      <c r="F80" s="17">
        <v>27</v>
      </c>
      <c r="G80" s="13">
        <f>F80/F82</f>
        <v>5.7324840764331211E-2</v>
      </c>
      <c r="H80" s="18">
        <v>-60</v>
      </c>
      <c r="I80" s="17">
        <v>29</v>
      </c>
      <c r="J80" s="13">
        <f>I80/I82</f>
        <v>6.1571125265392782E-2</v>
      </c>
      <c r="K80" s="18">
        <v>-893</v>
      </c>
      <c r="L80" s="10"/>
      <c r="M80" s="10"/>
      <c r="N80" s="10"/>
      <c r="O80" s="1"/>
      <c r="P80" s="1"/>
    </row>
    <row r="81" spans="1:16" x14ac:dyDescent="0.25">
      <c r="A81" s="5" t="s">
        <v>38</v>
      </c>
      <c r="B81" s="5" t="s">
        <v>13</v>
      </c>
      <c r="C81" s="17">
        <v>54</v>
      </c>
      <c r="D81" s="13">
        <f>C81/C82</f>
        <v>0.11464968152866242</v>
      </c>
      <c r="E81" s="18">
        <v>3496</v>
      </c>
      <c r="F81" s="17">
        <v>26</v>
      </c>
      <c r="G81" s="13">
        <f>F81/F82</f>
        <v>5.5201698513800426E-2</v>
      </c>
      <c r="H81" s="18">
        <v>36</v>
      </c>
      <c r="I81" s="17">
        <v>25</v>
      </c>
      <c r="J81" s="13">
        <f>I81/I82</f>
        <v>5.3078556263269641E-2</v>
      </c>
      <c r="K81" s="18">
        <v>525</v>
      </c>
      <c r="L81" s="10"/>
      <c r="M81" s="10"/>
      <c r="N81" s="10"/>
      <c r="O81" s="1"/>
      <c r="P81" s="1"/>
    </row>
    <row r="82" spans="1:16" x14ac:dyDescent="0.25">
      <c r="A82" s="5" t="s">
        <v>38</v>
      </c>
      <c r="B82" s="5" t="s">
        <v>14</v>
      </c>
      <c r="C82" s="17">
        <v>471</v>
      </c>
      <c r="D82" s="13">
        <f>C82/C82</f>
        <v>1</v>
      </c>
      <c r="E82" s="17"/>
      <c r="F82" s="17">
        <v>471</v>
      </c>
      <c r="G82" s="19">
        <v>1</v>
      </c>
      <c r="H82" s="17"/>
      <c r="I82" s="17">
        <v>471</v>
      </c>
      <c r="J82" s="19">
        <v>1</v>
      </c>
      <c r="K82" s="17"/>
    </row>
    <row r="83" spans="1:16" x14ac:dyDescent="0.25">
      <c r="A83" s="5" t="s">
        <v>45</v>
      </c>
      <c r="B83" s="5" t="s">
        <v>11</v>
      </c>
      <c r="C83" s="17">
        <v>474</v>
      </c>
      <c r="D83" s="13">
        <f>C83/C86</f>
        <v>0.9854469854469855</v>
      </c>
      <c r="E83" s="17"/>
      <c r="F83" s="17">
        <v>479</v>
      </c>
      <c r="G83" s="13">
        <f>F83/F86</f>
        <v>0.99584199584199584</v>
      </c>
      <c r="H83" s="17"/>
      <c r="I83" s="17">
        <v>478</v>
      </c>
      <c r="J83" s="13">
        <f>I83/I86</f>
        <v>0.99376299376299382</v>
      </c>
      <c r="K83" s="17"/>
      <c r="L83" s="1"/>
      <c r="M83" s="1"/>
      <c r="N83" s="1"/>
      <c r="O83" s="1"/>
      <c r="P83" s="1"/>
    </row>
    <row r="84" spans="1:16" x14ac:dyDescent="0.25">
      <c r="A84" s="5" t="s">
        <v>45</v>
      </c>
      <c r="B84" s="5" t="s">
        <v>12</v>
      </c>
      <c r="C84" s="17">
        <v>3</v>
      </c>
      <c r="D84" s="13">
        <f>C84/C86</f>
        <v>6.2370062370062374E-3</v>
      </c>
      <c r="E84" s="18">
        <v>-1805</v>
      </c>
      <c r="F84" s="17">
        <v>0</v>
      </c>
      <c r="G84" s="13">
        <f>F84/F86</f>
        <v>0</v>
      </c>
      <c r="H84" s="18">
        <v>0</v>
      </c>
      <c r="I84" s="17">
        <v>0</v>
      </c>
      <c r="J84" s="13">
        <f>I84/I86</f>
        <v>0</v>
      </c>
      <c r="K84" s="18">
        <v>0</v>
      </c>
      <c r="L84" s="10"/>
      <c r="M84" s="10"/>
      <c r="N84" s="10"/>
      <c r="O84" s="1"/>
      <c r="P84" s="1"/>
    </row>
    <row r="85" spans="1:16" x14ac:dyDescent="0.25">
      <c r="A85" s="5" t="s">
        <v>45</v>
      </c>
      <c r="B85" s="5" t="s">
        <v>13</v>
      </c>
      <c r="C85" s="17">
        <v>4</v>
      </c>
      <c r="D85" s="13">
        <f>C85/C86</f>
        <v>8.3160083160083165E-3</v>
      </c>
      <c r="E85" s="18">
        <v>1527</v>
      </c>
      <c r="F85" s="17">
        <v>2</v>
      </c>
      <c r="G85" s="13">
        <f>F85/F86</f>
        <v>4.1580041580041582E-3</v>
      </c>
      <c r="H85" s="18">
        <v>41</v>
      </c>
      <c r="I85" s="17">
        <v>3</v>
      </c>
      <c r="J85" s="13">
        <f>I85/I86</f>
        <v>6.2370062370062374E-3</v>
      </c>
      <c r="K85" s="18">
        <v>1711</v>
      </c>
      <c r="L85" s="10"/>
      <c r="M85" s="10"/>
      <c r="N85" s="10"/>
      <c r="O85" s="1"/>
      <c r="P85" s="1"/>
    </row>
    <row r="86" spans="1:16" x14ac:dyDescent="0.25">
      <c r="A86" s="5" t="s">
        <v>45</v>
      </c>
      <c r="B86" s="5" t="s">
        <v>14</v>
      </c>
      <c r="C86" s="17">
        <v>481</v>
      </c>
      <c r="D86" s="13">
        <f>C86/C86</f>
        <v>1</v>
      </c>
      <c r="E86" s="17"/>
      <c r="F86" s="17">
        <v>481</v>
      </c>
      <c r="G86" s="19">
        <v>1</v>
      </c>
      <c r="H86" s="17"/>
      <c r="I86" s="17">
        <v>481</v>
      </c>
      <c r="J86" s="19">
        <v>1</v>
      </c>
      <c r="K86" s="17"/>
    </row>
    <row r="87" spans="1:16" x14ac:dyDescent="0.25">
      <c r="A87" s="5" t="s">
        <v>15</v>
      </c>
      <c r="B87" s="5" t="s">
        <v>11</v>
      </c>
      <c r="C87" s="17">
        <v>382</v>
      </c>
      <c r="D87" s="13">
        <f>C87/C90</f>
        <v>0.88018433179723499</v>
      </c>
      <c r="E87" s="17"/>
      <c r="F87" s="17">
        <v>417</v>
      </c>
      <c r="G87" s="13">
        <f>F87/F90</f>
        <v>0.96082949308755761</v>
      </c>
      <c r="H87" s="17"/>
      <c r="I87" s="17">
        <v>407</v>
      </c>
      <c r="J87" s="13">
        <f>I87/I90</f>
        <v>0.93778801843317972</v>
      </c>
      <c r="K87" s="17"/>
      <c r="L87" s="1"/>
      <c r="M87" s="1"/>
      <c r="N87" s="1"/>
      <c r="O87" s="1"/>
      <c r="P87" s="1"/>
    </row>
    <row r="88" spans="1:16" x14ac:dyDescent="0.25">
      <c r="A88" s="5" t="s">
        <v>15</v>
      </c>
      <c r="B88" s="5" t="s">
        <v>12</v>
      </c>
      <c r="C88" s="17">
        <v>37</v>
      </c>
      <c r="D88" s="13">
        <f>C88/C90</f>
        <v>8.5253456221198162E-2</v>
      </c>
      <c r="E88" s="18">
        <v>-17151</v>
      </c>
      <c r="F88" s="17">
        <v>14</v>
      </c>
      <c r="G88" s="13">
        <f>F88/F90</f>
        <v>3.2258064516129031E-2</v>
      </c>
      <c r="H88" s="18">
        <v>-87</v>
      </c>
      <c r="I88" s="17">
        <v>21</v>
      </c>
      <c r="J88" s="13">
        <f>I88/I90</f>
        <v>4.8387096774193547E-2</v>
      </c>
      <c r="K88" s="18">
        <v>-2073</v>
      </c>
      <c r="L88" s="10"/>
      <c r="M88" s="10"/>
      <c r="N88" s="10"/>
      <c r="O88" s="1"/>
      <c r="P88" s="1"/>
    </row>
    <row r="89" spans="1:16" x14ac:dyDescent="0.25">
      <c r="A89" s="5" t="s">
        <v>15</v>
      </c>
      <c r="B89" s="5" t="s">
        <v>13</v>
      </c>
      <c r="C89" s="17">
        <v>15</v>
      </c>
      <c r="D89" s="13">
        <f>C89/C90</f>
        <v>3.4562211981566823E-2</v>
      </c>
      <c r="E89" s="18">
        <v>25807</v>
      </c>
      <c r="F89" s="17">
        <v>3</v>
      </c>
      <c r="G89" s="13">
        <f>F89/F90</f>
        <v>6.9124423963133645E-3</v>
      </c>
      <c r="H89" s="18">
        <v>457</v>
      </c>
      <c r="I89" s="17">
        <v>6</v>
      </c>
      <c r="J89" s="13">
        <f>I89/I90</f>
        <v>1.3824884792626729E-2</v>
      </c>
      <c r="K89" s="18">
        <v>6441</v>
      </c>
      <c r="L89" s="10"/>
      <c r="M89" s="10"/>
      <c r="N89" s="10"/>
      <c r="O89" s="1"/>
      <c r="P89" s="1"/>
    </row>
    <row r="90" spans="1:16" x14ac:dyDescent="0.25">
      <c r="A90" s="5" t="s">
        <v>15</v>
      </c>
      <c r="B90" s="5" t="s">
        <v>14</v>
      </c>
      <c r="C90" s="17">
        <v>434</v>
      </c>
      <c r="D90" s="13">
        <f>C90/C90</f>
        <v>1</v>
      </c>
      <c r="E90" s="17"/>
      <c r="F90" s="17">
        <v>434</v>
      </c>
      <c r="G90" s="19">
        <v>1</v>
      </c>
      <c r="H90" s="17"/>
      <c r="I90" s="17">
        <v>434</v>
      </c>
      <c r="J90" s="19">
        <v>1</v>
      </c>
      <c r="K90" s="17"/>
    </row>
    <row r="91" spans="1:16" x14ac:dyDescent="0.25">
      <c r="A91" s="5" t="s">
        <v>31</v>
      </c>
      <c r="B91" s="5" t="s">
        <v>11</v>
      </c>
      <c r="C91" s="17">
        <v>366</v>
      </c>
      <c r="D91" s="13">
        <f>C91/C94</f>
        <v>0.76091476091476096</v>
      </c>
      <c r="E91" s="17"/>
      <c r="F91" s="17">
        <v>469</v>
      </c>
      <c r="G91" s="13">
        <f>F91/F94</f>
        <v>0.97505197505197505</v>
      </c>
      <c r="H91" s="17"/>
      <c r="I91" s="17">
        <v>469</v>
      </c>
      <c r="J91" s="13">
        <f>I91/I94</f>
        <v>0.97505197505197505</v>
      </c>
      <c r="K91" s="17"/>
      <c r="L91" s="1"/>
      <c r="M91" s="1"/>
      <c r="N91" s="1"/>
      <c r="O91" s="1"/>
      <c r="P91" s="1"/>
    </row>
    <row r="92" spans="1:16" x14ac:dyDescent="0.25">
      <c r="A92" s="5" t="s">
        <v>31</v>
      </c>
      <c r="B92" s="5" t="s">
        <v>12</v>
      </c>
      <c r="C92" s="17">
        <v>72</v>
      </c>
      <c r="D92" s="13">
        <f>C92/C94</f>
        <v>0.1496881496881497</v>
      </c>
      <c r="E92" s="18">
        <v>-9981</v>
      </c>
      <c r="F92" s="17">
        <v>8</v>
      </c>
      <c r="G92" s="13">
        <f>F92/F94</f>
        <v>1.6632016632016633E-2</v>
      </c>
      <c r="H92" s="18">
        <v>-50</v>
      </c>
      <c r="I92" s="17">
        <v>7</v>
      </c>
      <c r="J92" s="13">
        <f>I92/I94</f>
        <v>1.4553014553014554E-2</v>
      </c>
      <c r="K92" s="18">
        <v>-1036</v>
      </c>
      <c r="L92" s="10"/>
      <c r="M92" s="10"/>
      <c r="N92" s="10"/>
      <c r="O92" s="1"/>
      <c r="P92" s="1"/>
    </row>
    <row r="93" spans="1:16" x14ac:dyDescent="0.25">
      <c r="A93" s="5" t="s">
        <v>31</v>
      </c>
      <c r="B93" s="5" t="s">
        <v>13</v>
      </c>
      <c r="C93" s="17">
        <v>43</v>
      </c>
      <c r="D93" s="13">
        <f>C93/C94</f>
        <v>8.9397089397089402E-2</v>
      </c>
      <c r="E93" s="18">
        <v>2924</v>
      </c>
      <c r="F93" s="17">
        <v>4</v>
      </c>
      <c r="G93" s="13">
        <f>F93/F94</f>
        <v>8.3160083160083165E-3</v>
      </c>
      <c r="H93" s="18">
        <v>59</v>
      </c>
      <c r="I93" s="17">
        <v>5</v>
      </c>
      <c r="J93" s="13">
        <f>I93/I94</f>
        <v>1.0395010395010396E-2</v>
      </c>
      <c r="K93" s="18">
        <v>3227</v>
      </c>
      <c r="L93" s="10"/>
      <c r="M93" s="10"/>
      <c r="N93" s="10"/>
      <c r="O93" s="1"/>
      <c r="P93" s="1"/>
    </row>
    <row r="94" spans="1:16" x14ac:dyDescent="0.25">
      <c r="A94" s="5" t="s">
        <v>31</v>
      </c>
      <c r="B94" s="5" t="s">
        <v>14</v>
      </c>
      <c r="C94" s="17">
        <v>481</v>
      </c>
      <c r="D94" s="13">
        <f>C94/C94</f>
        <v>1</v>
      </c>
      <c r="E94" s="17"/>
      <c r="F94" s="17">
        <v>481</v>
      </c>
      <c r="G94" s="19">
        <v>1</v>
      </c>
      <c r="H94" s="17"/>
      <c r="I94" s="17">
        <v>481</v>
      </c>
      <c r="J94" s="19">
        <v>1</v>
      </c>
      <c r="K94" s="17"/>
    </row>
    <row r="95" spans="1:16" x14ac:dyDescent="0.25">
      <c r="A95" s="5" t="s">
        <v>16</v>
      </c>
      <c r="B95" s="5" t="s">
        <v>11</v>
      </c>
      <c r="C95" s="17">
        <v>337</v>
      </c>
      <c r="D95" s="13">
        <f>C95/C98</f>
        <v>0.93611111111111112</v>
      </c>
      <c r="E95" s="17"/>
      <c r="F95" s="17">
        <v>348</v>
      </c>
      <c r="G95" s="13">
        <f>F95/F98</f>
        <v>0.96666666666666667</v>
      </c>
      <c r="H95" s="17"/>
      <c r="I95" s="17">
        <v>342</v>
      </c>
      <c r="J95" s="13">
        <f>I95/I98</f>
        <v>0.95</v>
      </c>
      <c r="K95" s="17"/>
      <c r="L95" s="1"/>
      <c r="M95" s="1"/>
      <c r="N95" s="1"/>
      <c r="O95" s="1"/>
      <c r="P95" s="1"/>
    </row>
    <row r="96" spans="1:16" x14ac:dyDescent="0.25">
      <c r="A96" s="5" t="s">
        <v>16</v>
      </c>
      <c r="B96" s="5" t="s">
        <v>12</v>
      </c>
      <c r="C96" s="17">
        <v>15</v>
      </c>
      <c r="D96" s="13">
        <f>C96/C98</f>
        <v>4.1666666666666664E-2</v>
      </c>
      <c r="E96" s="18">
        <v>-8881</v>
      </c>
      <c r="F96" s="17">
        <v>8</v>
      </c>
      <c r="G96" s="13">
        <f>F96/F98</f>
        <v>2.2222222222222223E-2</v>
      </c>
      <c r="H96" s="18">
        <v>-59</v>
      </c>
      <c r="I96" s="17">
        <v>13</v>
      </c>
      <c r="J96" s="13">
        <f>I96/I98</f>
        <v>3.6111111111111108E-2</v>
      </c>
      <c r="K96" s="18">
        <v>-2264</v>
      </c>
      <c r="L96" s="10"/>
      <c r="M96" s="10"/>
      <c r="N96" s="10"/>
      <c r="O96" s="1"/>
      <c r="P96" s="1"/>
    </row>
    <row r="97" spans="1:16" x14ac:dyDescent="0.25">
      <c r="A97" s="5" t="s">
        <v>16</v>
      </c>
      <c r="B97" s="5" t="s">
        <v>13</v>
      </c>
      <c r="C97" s="17">
        <v>8</v>
      </c>
      <c r="D97" s="13">
        <f>C97/C98</f>
        <v>2.2222222222222223E-2</v>
      </c>
      <c r="E97" s="18">
        <v>7130</v>
      </c>
      <c r="F97" s="17">
        <v>4</v>
      </c>
      <c r="G97" s="13">
        <f>F97/F98</f>
        <v>1.1111111111111112E-2</v>
      </c>
      <c r="H97" s="18">
        <v>44</v>
      </c>
      <c r="I97" s="17">
        <v>5</v>
      </c>
      <c r="J97" s="13">
        <f>I97/I98</f>
        <v>1.3888888888888888E-2</v>
      </c>
      <c r="K97" s="18">
        <v>1036</v>
      </c>
      <c r="L97" s="10"/>
      <c r="M97" s="10"/>
      <c r="N97" s="10"/>
      <c r="O97" s="1"/>
      <c r="P97" s="1"/>
    </row>
    <row r="98" spans="1:16" x14ac:dyDescent="0.25">
      <c r="A98" s="5" t="s">
        <v>16</v>
      </c>
      <c r="B98" s="5" t="s">
        <v>14</v>
      </c>
      <c r="C98" s="17">
        <v>360</v>
      </c>
      <c r="D98" s="13">
        <f>C98/C98</f>
        <v>1</v>
      </c>
      <c r="E98" s="17"/>
      <c r="F98" s="17">
        <v>360</v>
      </c>
      <c r="G98" s="19">
        <v>1</v>
      </c>
      <c r="H98" s="17"/>
      <c r="I98" s="17">
        <v>360</v>
      </c>
      <c r="J98" s="19">
        <v>1</v>
      </c>
      <c r="K98" s="17"/>
    </row>
    <row r="99" spans="1:16" x14ac:dyDescent="0.25">
      <c r="A99" s="5" t="s">
        <v>58</v>
      </c>
      <c r="B99" s="5" t="s">
        <v>11</v>
      </c>
      <c r="C99" s="17">
        <v>363</v>
      </c>
      <c r="D99" s="13">
        <f>C99/C102</f>
        <v>0.75311203319502074</v>
      </c>
      <c r="E99" s="17"/>
      <c r="F99" s="17">
        <v>476</v>
      </c>
      <c r="G99" s="13">
        <f>F99/F102</f>
        <v>0.98755186721991706</v>
      </c>
      <c r="H99" s="17"/>
      <c r="I99" s="17">
        <v>474</v>
      </c>
      <c r="J99" s="13">
        <f>I99/I102</f>
        <v>0.98340248962655596</v>
      </c>
      <c r="K99" s="17"/>
      <c r="L99" s="1"/>
      <c r="M99" s="1"/>
      <c r="N99" s="1"/>
      <c r="O99" s="1"/>
      <c r="P99" s="1"/>
    </row>
    <row r="100" spans="1:16" x14ac:dyDescent="0.25">
      <c r="A100" s="5" t="s">
        <v>58</v>
      </c>
      <c r="B100" s="5" t="s">
        <v>12</v>
      </c>
      <c r="C100" s="17">
        <v>65</v>
      </c>
      <c r="D100" s="13">
        <f>C100/C102</f>
        <v>0.13485477178423236</v>
      </c>
      <c r="E100" s="18">
        <v>-17429</v>
      </c>
      <c r="F100" s="17">
        <v>4</v>
      </c>
      <c r="G100" s="13">
        <f>F100/F102</f>
        <v>8.2987551867219917E-3</v>
      </c>
      <c r="H100" s="18">
        <v>-50</v>
      </c>
      <c r="I100" s="17">
        <v>5</v>
      </c>
      <c r="J100" s="13">
        <f>I100/I102</f>
        <v>1.0373443983402489E-2</v>
      </c>
      <c r="K100" s="18">
        <v>-853</v>
      </c>
      <c r="L100" s="10"/>
      <c r="M100" s="10"/>
      <c r="N100" s="10"/>
      <c r="O100" s="1"/>
      <c r="P100" s="1"/>
    </row>
    <row r="101" spans="1:16" x14ac:dyDescent="0.25">
      <c r="A101" s="5" t="s">
        <v>58</v>
      </c>
      <c r="B101" s="5" t="s">
        <v>13</v>
      </c>
      <c r="C101" s="17">
        <v>54</v>
      </c>
      <c r="D101" s="13">
        <f>C101/C102</f>
        <v>0.11203319502074689</v>
      </c>
      <c r="E101" s="18">
        <v>4533</v>
      </c>
      <c r="F101" s="17">
        <v>2</v>
      </c>
      <c r="G101" s="13">
        <f>F101/F102</f>
        <v>4.1493775933609959E-3</v>
      </c>
      <c r="H101" s="18">
        <v>215</v>
      </c>
      <c r="I101" s="17">
        <v>3</v>
      </c>
      <c r="J101" s="13">
        <f>I101/I102</f>
        <v>6.2240663900414933E-3</v>
      </c>
      <c r="K101" s="18">
        <v>3048</v>
      </c>
      <c r="L101" s="10"/>
      <c r="M101" s="10"/>
      <c r="N101" s="10"/>
      <c r="O101" s="1"/>
      <c r="P101" s="1"/>
    </row>
    <row r="102" spans="1:16" x14ac:dyDescent="0.25">
      <c r="A102" s="5" t="s">
        <v>58</v>
      </c>
      <c r="B102" s="5" t="s">
        <v>14</v>
      </c>
      <c r="C102" s="17">
        <v>482</v>
      </c>
      <c r="D102" s="13">
        <f>C102/C102</f>
        <v>1</v>
      </c>
      <c r="E102" s="17"/>
      <c r="F102" s="17">
        <v>482</v>
      </c>
      <c r="G102" s="19">
        <v>1</v>
      </c>
      <c r="H102" s="17"/>
      <c r="I102" s="17">
        <v>482</v>
      </c>
      <c r="J102" s="19">
        <v>1</v>
      </c>
      <c r="K102" s="17"/>
    </row>
    <row r="103" spans="1:16" x14ac:dyDescent="0.25">
      <c r="A103" s="5" t="s">
        <v>59</v>
      </c>
      <c r="B103" s="5" t="s">
        <v>11</v>
      </c>
      <c r="C103" s="17">
        <v>428</v>
      </c>
      <c r="D103" s="13">
        <f>C103/C106</f>
        <v>0.89166666666666672</v>
      </c>
      <c r="E103" s="17"/>
      <c r="F103" s="17">
        <v>455</v>
      </c>
      <c r="G103" s="13">
        <f>F103/F106</f>
        <v>0.94791666666666663</v>
      </c>
      <c r="H103" s="17"/>
      <c r="I103" s="17">
        <v>451</v>
      </c>
      <c r="J103" s="13">
        <f>I103/I106</f>
        <v>0.93958333333333333</v>
      </c>
      <c r="K103" s="17"/>
      <c r="L103" s="1"/>
      <c r="M103" s="1"/>
      <c r="N103" s="1"/>
      <c r="O103" s="1"/>
      <c r="P103" s="1"/>
    </row>
    <row r="104" spans="1:16" x14ac:dyDescent="0.25">
      <c r="A104" s="5" t="s">
        <v>59</v>
      </c>
      <c r="B104" s="5" t="s">
        <v>12</v>
      </c>
      <c r="C104" s="17">
        <v>30</v>
      </c>
      <c r="D104" s="13">
        <f>C104/C106</f>
        <v>6.25E-2</v>
      </c>
      <c r="E104" s="18">
        <v>-6751</v>
      </c>
      <c r="F104" s="17">
        <v>15</v>
      </c>
      <c r="G104" s="13">
        <f>F104/F106</f>
        <v>3.125E-2</v>
      </c>
      <c r="H104" s="18">
        <v>-36</v>
      </c>
      <c r="I104" s="17">
        <v>18</v>
      </c>
      <c r="J104" s="13">
        <f>I104/I106</f>
        <v>3.7499999999999999E-2</v>
      </c>
      <c r="K104" s="18">
        <v>-1118</v>
      </c>
      <c r="L104" s="10"/>
      <c r="M104" s="10"/>
      <c r="N104" s="10"/>
      <c r="O104" s="1"/>
      <c r="P104" s="1"/>
    </row>
    <row r="105" spans="1:16" x14ac:dyDescent="0.25">
      <c r="A105" s="5" t="s">
        <v>59</v>
      </c>
      <c r="B105" s="5" t="s">
        <v>13</v>
      </c>
      <c r="C105" s="17">
        <v>22</v>
      </c>
      <c r="D105" s="13">
        <f>C105/C106</f>
        <v>4.583333333333333E-2</v>
      </c>
      <c r="E105" s="18">
        <v>4050</v>
      </c>
      <c r="F105" s="17">
        <v>10</v>
      </c>
      <c r="G105" s="13">
        <f>F105/F106</f>
        <v>2.0833333333333332E-2</v>
      </c>
      <c r="H105" s="18">
        <v>124</v>
      </c>
      <c r="I105" s="17">
        <v>11</v>
      </c>
      <c r="J105" s="13">
        <f>I105/I106</f>
        <v>2.2916666666666665E-2</v>
      </c>
      <c r="K105" s="18">
        <v>1829</v>
      </c>
      <c r="L105" s="10"/>
      <c r="M105" s="10"/>
      <c r="N105" s="10"/>
      <c r="O105" s="1"/>
      <c r="P105" s="1"/>
    </row>
    <row r="106" spans="1:16" x14ac:dyDescent="0.25">
      <c r="A106" s="5" t="s">
        <v>59</v>
      </c>
      <c r="B106" s="5" t="s">
        <v>14</v>
      </c>
      <c r="C106" s="17">
        <v>480</v>
      </c>
      <c r="D106" s="13">
        <f>C106/C106</f>
        <v>1</v>
      </c>
      <c r="E106" s="17"/>
      <c r="F106" s="17">
        <v>480</v>
      </c>
      <c r="G106" s="19">
        <v>1</v>
      </c>
      <c r="H106" s="17"/>
      <c r="I106" s="17">
        <v>480</v>
      </c>
      <c r="J106" s="19">
        <v>1</v>
      </c>
      <c r="K106" s="17"/>
    </row>
    <row r="107" spans="1:16" x14ac:dyDescent="0.25">
      <c r="A107" s="5" t="s">
        <v>60</v>
      </c>
      <c r="B107" s="5" t="s">
        <v>11</v>
      </c>
      <c r="C107" s="17">
        <v>473</v>
      </c>
      <c r="D107" s="13">
        <f>C107/C110</f>
        <v>0.98541666666666672</v>
      </c>
      <c r="E107" s="17"/>
      <c r="F107" s="17">
        <v>480</v>
      </c>
      <c r="G107" s="13">
        <f>F107/F110</f>
        <v>1</v>
      </c>
      <c r="H107" s="17"/>
      <c r="I107" s="17">
        <v>474</v>
      </c>
      <c r="J107" s="13">
        <f>I107/I110</f>
        <v>0.98750000000000004</v>
      </c>
      <c r="K107" s="17"/>
      <c r="L107" s="1"/>
      <c r="M107" s="1"/>
      <c r="N107" s="1"/>
      <c r="O107" s="1"/>
      <c r="P107" s="1"/>
    </row>
    <row r="108" spans="1:16" x14ac:dyDescent="0.25">
      <c r="A108" s="5" t="s">
        <v>60</v>
      </c>
      <c r="B108" s="5" t="s">
        <v>12</v>
      </c>
      <c r="C108" s="17">
        <v>5</v>
      </c>
      <c r="D108" s="13">
        <f>C108/C110</f>
        <v>1.0416666666666666E-2</v>
      </c>
      <c r="E108" s="18">
        <v>-4805</v>
      </c>
      <c r="F108" s="17">
        <v>0</v>
      </c>
      <c r="G108" s="13">
        <f>F108/F110</f>
        <v>0</v>
      </c>
      <c r="H108" s="18">
        <v>0</v>
      </c>
      <c r="I108" s="17">
        <v>3</v>
      </c>
      <c r="J108" s="13">
        <f>I108/I110</f>
        <v>6.2500000000000003E-3</v>
      </c>
      <c r="K108" s="18">
        <v>-155</v>
      </c>
      <c r="L108" s="10"/>
      <c r="M108" s="10"/>
      <c r="N108" s="10"/>
      <c r="O108" s="1"/>
      <c r="P108" s="1"/>
    </row>
    <row r="109" spans="1:16" x14ac:dyDescent="0.25">
      <c r="A109" s="5" t="s">
        <v>60</v>
      </c>
      <c r="B109" s="5" t="s">
        <v>13</v>
      </c>
      <c r="C109" s="17">
        <v>2</v>
      </c>
      <c r="D109" s="13">
        <f>C109/C110</f>
        <v>4.1666666666666666E-3</v>
      </c>
      <c r="E109" s="18">
        <v>30</v>
      </c>
      <c r="F109" s="17">
        <v>0</v>
      </c>
      <c r="G109" s="13">
        <f>F109/F110</f>
        <v>0</v>
      </c>
      <c r="H109" s="18">
        <v>0</v>
      </c>
      <c r="I109" s="17">
        <v>3</v>
      </c>
      <c r="J109" s="13">
        <f>I109/I110</f>
        <v>6.2500000000000003E-3</v>
      </c>
      <c r="K109" s="18">
        <v>1567</v>
      </c>
      <c r="L109" s="10"/>
      <c r="M109" s="10"/>
      <c r="N109" s="10"/>
      <c r="O109" s="1"/>
      <c r="P109" s="1"/>
    </row>
    <row r="110" spans="1:16" x14ac:dyDescent="0.25">
      <c r="A110" s="5" t="s">
        <v>60</v>
      </c>
      <c r="B110" s="5" t="s">
        <v>14</v>
      </c>
      <c r="C110" s="17">
        <v>480</v>
      </c>
      <c r="D110" s="13">
        <f>C110/C110</f>
        <v>1</v>
      </c>
      <c r="E110" s="17"/>
      <c r="F110" s="17">
        <v>480</v>
      </c>
      <c r="G110" s="19">
        <v>1</v>
      </c>
      <c r="H110" s="17"/>
      <c r="I110" s="17">
        <v>480</v>
      </c>
      <c r="J110" s="19">
        <v>1</v>
      </c>
      <c r="K110" s="17"/>
    </row>
    <row r="111" spans="1:16" x14ac:dyDescent="0.25">
      <c r="A111" s="5" t="s">
        <v>39</v>
      </c>
      <c r="B111" s="5" t="s">
        <v>11</v>
      </c>
      <c r="C111" s="17">
        <v>410</v>
      </c>
      <c r="D111" s="13">
        <f>C111/C114</f>
        <v>0.84886128364389235</v>
      </c>
      <c r="E111" s="17"/>
      <c r="F111" s="17">
        <v>482</v>
      </c>
      <c r="G111" s="13">
        <f>F111/F114</f>
        <v>0.99792960662525876</v>
      </c>
      <c r="H111" s="17"/>
      <c r="I111" s="17">
        <v>478</v>
      </c>
      <c r="J111" s="13">
        <f>I111/I114</f>
        <v>0.98964803312629401</v>
      </c>
      <c r="K111" s="17"/>
      <c r="L111" s="1"/>
      <c r="M111" s="1"/>
      <c r="N111" s="1"/>
      <c r="O111" s="1"/>
      <c r="P111" s="1"/>
    </row>
    <row r="112" spans="1:16" x14ac:dyDescent="0.25">
      <c r="A112" s="5" t="s">
        <v>39</v>
      </c>
      <c r="B112" s="5" t="s">
        <v>12</v>
      </c>
      <c r="C112" s="17">
        <v>41</v>
      </c>
      <c r="D112" s="13">
        <f>C112/C114</f>
        <v>8.4886128364389232E-2</v>
      </c>
      <c r="E112" s="18">
        <v>-6026</v>
      </c>
      <c r="F112" s="17">
        <v>0</v>
      </c>
      <c r="G112" s="13">
        <f>F112/F114</f>
        <v>0</v>
      </c>
      <c r="H112" s="18">
        <v>0</v>
      </c>
      <c r="I112" s="17">
        <v>2</v>
      </c>
      <c r="J112" s="13">
        <f>I112/I114</f>
        <v>4.140786749482402E-3</v>
      </c>
      <c r="K112" s="18">
        <v>-943</v>
      </c>
      <c r="L112" s="10"/>
      <c r="M112" s="10"/>
      <c r="N112" s="10"/>
      <c r="O112" s="1"/>
      <c r="P112" s="1"/>
    </row>
    <row r="113" spans="1:16" x14ac:dyDescent="0.25">
      <c r="A113" s="5" t="s">
        <v>39</v>
      </c>
      <c r="B113" s="5" t="s">
        <v>13</v>
      </c>
      <c r="C113" s="17">
        <v>32</v>
      </c>
      <c r="D113" s="13">
        <f>C113/C114</f>
        <v>6.6252587991718431E-2</v>
      </c>
      <c r="E113" s="18">
        <v>2046</v>
      </c>
      <c r="F113" s="17">
        <v>1</v>
      </c>
      <c r="G113" s="13">
        <f>F113/F114</f>
        <v>2.070393374741201E-3</v>
      </c>
      <c r="H113" s="18">
        <v>15</v>
      </c>
      <c r="I113" s="17">
        <v>3</v>
      </c>
      <c r="J113" s="13">
        <f>I113/I114</f>
        <v>6.2111801242236021E-3</v>
      </c>
      <c r="K113" s="18">
        <v>592</v>
      </c>
      <c r="L113" s="10"/>
      <c r="M113" s="10"/>
      <c r="N113" s="10"/>
      <c r="O113" s="1"/>
      <c r="P113" s="1"/>
    </row>
    <row r="114" spans="1:16" x14ac:dyDescent="0.25">
      <c r="A114" s="5" t="s">
        <v>39</v>
      </c>
      <c r="B114" s="5" t="s">
        <v>14</v>
      </c>
      <c r="C114" s="17">
        <v>483</v>
      </c>
      <c r="D114" s="13">
        <f>C114/C114</f>
        <v>1</v>
      </c>
      <c r="E114" s="17"/>
      <c r="F114" s="17">
        <v>483</v>
      </c>
      <c r="G114" s="19">
        <v>1</v>
      </c>
      <c r="H114" s="17"/>
      <c r="I114" s="17">
        <v>483</v>
      </c>
      <c r="J114" s="19">
        <v>1</v>
      </c>
      <c r="K114" s="17"/>
    </row>
    <row r="115" spans="1:16" x14ac:dyDescent="0.25">
      <c r="A115" s="5" t="s">
        <v>46</v>
      </c>
      <c r="B115" s="5" t="s">
        <v>11</v>
      </c>
      <c r="C115" s="17">
        <v>344</v>
      </c>
      <c r="D115" s="13">
        <f>C115/C118</f>
        <v>0.94505494505494503</v>
      </c>
      <c r="E115" s="17"/>
      <c r="F115" s="17">
        <v>359</v>
      </c>
      <c r="G115" s="13">
        <f>F115/F118</f>
        <v>0.98626373626373631</v>
      </c>
      <c r="H115" s="17"/>
      <c r="I115" s="17">
        <v>355</v>
      </c>
      <c r="J115" s="13">
        <f>I115/I118</f>
        <v>0.97527472527472525</v>
      </c>
      <c r="K115" s="17"/>
      <c r="L115" s="1"/>
      <c r="M115" s="1"/>
      <c r="N115" s="1"/>
      <c r="O115" s="1"/>
      <c r="P115" s="1"/>
    </row>
    <row r="116" spans="1:16" x14ac:dyDescent="0.25">
      <c r="A116" s="5" t="s">
        <v>46</v>
      </c>
      <c r="B116" s="5" t="s">
        <v>12</v>
      </c>
      <c r="C116" s="17">
        <v>9</v>
      </c>
      <c r="D116" s="13">
        <f>C116/C118</f>
        <v>2.4725274725274724E-2</v>
      </c>
      <c r="E116" s="18">
        <v>-4044</v>
      </c>
      <c r="F116" s="17">
        <v>4</v>
      </c>
      <c r="G116" s="13">
        <f>F116/F118</f>
        <v>1.098901098901099E-2</v>
      </c>
      <c r="H116" s="18">
        <v>-2</v>
      </c>
      <c r="I116" s="17">
        <v>5</v>
      </c>
      <c r="J116" s="13">
        <f>I116/I118</f>
        <v>1.3736263736263736E-2</v>
      </c>
      <c r="K116" s="18">
        <v>-147</v>
      </c>
      <c r="L116" s="10"/>
      <c r="M116" s="10"/>
      <c r="N116" s="10"/>
      <c r="O116" s="1"/>
      <c r="P116" s="1"/>
    </row>
    <row r="117" spans="1:16" x14ac:dyDescent="0.25">
      <c r="A117" s="5" t="s">
        <v>46</v>
      </c>
      <c r="B117" s="5" t="s">
        <v>13</v>
      </c>
      <c r="C117" s="17">
        <v>11</v>
      </c>
      <c r="D117" s="13">
        <f>C117/C118</f>
        <v>3.021978021978022E-2</v>
      </c>
      <c r="E117" s="18">
        <v>497</v>
      </c>
      <c r="F117" s="17">
        <v>1</v>
      </c>
      <c r="G117" s="13">
        <f>F117/F118</f>
        <v>2.7472527472527475E-3</v>
      </c>
      <c r="H117" s="18">
        <v>8</v>
      </c>
      <c r="I117" s="17">
        <v>4</v>
      </c>
      <c r="J117" s="13">
        <f>I117/I118</f>
        <v>1.098901098901099E-2</v>
      </c>
      <c r="K117" s="18">
        <v>2914</v>
      </c>
      <c r="L117" s="10"/>
      <c r="M117" s="10"/>
      <c r="N117" s="10"/>
      <c r="O117" s="1"/>
      <c r="P117" s="1"/>
    </row>
    <row r="118" spans="1:16" x14ac:dyDescent="0.25">
      <c r="A118" s="5" t="s">
        <v>46</v>
      </c>
      <c r="B118" s="5" t="s">
        <v>14</v>
      </c>
      <c r="C118" s="17">
        <v>364</v>
      </c>
      <c r="D118" s="13">
        <f>C118/C118</f>
        <v>1</v>
      </c>
      <c r="E118" s="17"/>
      <c r="F118" s="17">
        <v>364</v>
      </c>
      <c r="G118" s="19">
        <v>1</v>
      </c>
      <c r="H118" s="17"/>
      <c r="I118" s="17">
        <v>364</v>
      </c>
      <c r="J118" s="19">
        <v>1</v>
      </c>
      <c r="K118" s="17"/>
    </row>
    <row r="119" spans="1:16" x14ac:dyDescent="0.25">
      <c r="A119" s="5" t="s">
        <v>40</v>
      </c>
      <c r="B119" s="5" t="s">
        <v>11</v>
      </c>
      <c r="C119" s="17">
        <v>360</v>
      </c>
      <c r="D119" s="13">
        <f>C119/C122</f>
        <v>0.69230769230769229</v>
      </c>
      <c r="E119" s="17"/>
      <c r="F119" s="17">
        <v>507</v>
      </c>
      <c r="G119" s="13">
        <f>F119/F122</f>
        <v>0.97499999999999998</v>
      </c>
      <c r="H119" s="17"/>
      <c r="I119" s="17">
        <v>505</v>
      </c>
      <c r="J119" s="13">
        <f>I119/I122</f>
        <v>0.97115384615384615</v>
      </c>
      <c r="K119" s="17"/>
      <c r="L119" s="1"/>
      <c r="M119" s="1"/>
      <c r="N119" s="1"/>
      <c r="O119" s="1"/>
      <c r="P119" s="1"/>
    </row>
    <row r="120" spans="1:16" x14ac:dyDescent="0.25">
      <c r="A120" s="5" t="s">
        <v>40</v>
      </c>
      <c r="B120" s="5" t="s">
        <v>12</v>
      </c>
      <c r="C120" s="17">
        <v>113</v>
      </c>
      <c r="D120" s="13">
        <f>C120/C122</f>
        <v>0.21730769230769231</v>
      </c>
      <c r="E120" s="18">
        <v>-7055</v>
      </c>
      <c r="F120" s="17">
        <v>12</v>
      </c>
      <c r="G120" s="13">
        <f>F120/F122</f>
        <v>2.3076923076923078E-2</v>
      </c>
      <c r="H120" s="18">
        <v>-76</v>
      </c>
      <c r="I120" s="17">
        <v>12</v>
      </c>
      <c r="J120" s="13">
        <f>I120/I122</f>
        <v>2.3076923076923078E-2</v>
      </c>
      <c r="K120" s="18">
        <v>-911</v>
      </c>
      <c r="L120" s="10"/>
      <c r="M120" s="10"/>
      <c r="N120" s="10"/>
      <c r="O120" s="1"/>
      <c r="P120" s="1"/>
    </row>
    <row r="121" spans="1:16" x14ac:dyDescent="0.25">
      <c r="A121" s="5" t="s">
        <v>40</v>
      </c>
      <c r="B121" s="5" t="s">
        <v>13</v>
      </c>
      <c r="C121" s="17">
        <v>47</v>
      </c>
      <c r="D121" s="13">
        <f>C121/C122</f>
        <v>9.0384615384615383E-2</v>
      </c>
      <c r="E121" s="18">
        <v>4444</v>
      </c>
      <c r="F121" s="17">
        <v>1</v>
      </c>
      <c r="G121" s="13">
        <f>F121/F122</f>
        <v>1.9230769230769232E-3</v>
      </c>
      <c r="H121" s="18">
        <v>350</v>
      </c>
      <c r="I121" s="17">
        <v>3</v>
      </c>
      <c r="J121" s="13">
        <f>I121/I122</f>
        <v>5.7692307692307696E-3</v>
      </c>
      <c r="K121" s="18">
        <v>3927</v>
      </c>
      <c r="L121" s="10"/>
      <c r="M121" s="10"/>
      <c r="N121" s="10"/>
      <c r="O121" s="1"/>
      <c r="P121" s="1"/>
    </row>
    <row r="122" spans="1:16" x14ac:dyDescent="0.25">
      <c r="A122" s="5" t="s">
        <v>40</v>
      </c>
      <c r="B122" s="5" t="s">
        <v>14</v>
      </c>
      <c r="C122" s="17">
        <v>520</v>
      </c>
      <c r="D122" s="13">
        <f>C122/C122</f>
        <v>1</v>
      </c>
      <c r="E122" s="17"/>
      <c r="F122" s="17">
        <v>520</v>
      </c>
      <c r="G122" s="19">
        <v>1</v>
      </c>
      <c r="H122" s="17"/>
      <c r="I122" s="17">
        <v>520</v>
      </c>
      <c r="J122" s="19">
        <v>1</v>
      </c>
      <c r="K122" s="17"/>
    </row>
    <row r="123" spans="1:16" x14ac:dyDescent="0.25">
      <c r="A123" s="5" t="s">
        <v>47</v>
      </c>
      <c r="B123" s="5" t="s">
        <v>11</v>
      </c>
      <c r="C123" s="17">
        <v>322</v>
      </c>
      <c r="D123" s="13">
        <f>C123/C126</f>
        <v>0.8797814207650273</v>
      </c>
      <c r="E123" s="17"/>
      <c r="F123" s="17">
        <v>349</v>
      </c>
      <c r="G123" s="13">
        <f>F123/F126</f>
        <v>0.95355191256830596</v>
      </c>
      <c r="H123" s="17"/>
      <c r="I123" s="17">
        <v>344</v>
      </c>
      <c r="J123" s="13">
        <f>I123/I126</f>
        <v>0.93989071038251371</v>
      </c>
      <c r="K123" s="17"/>
      <c r="L123" s="1"/>
      <c r="M123" s="1"/>
      <c r="N123" s="1"/>
      <c r="O123" s="1"/>
      <c r="P123" s="1"/>
    </row>
    <row r="124" spans="1:16" x14ac:dyDescent="0.25">
      <c r="A124" s="5" t="s">
        <v>47</v>
      </c>
      <c r="B124" s="5" t="s">
        <v>12</v>
      </c>
      <c r="C124" s="17">
        <v>23</v>
      </c>
      <c r="D124" s="13">
        <f>C124/C126</f>
        <v>6.2841530054644809E-2</v>
      </c>
      <c r="E124" s="18">
        <v>-15426</v>
      </c>
      <c r="F124" s="17">
        <v>11</v>
      </c>
      <c r="G124" s="13">
        <f>F124/F126</f>
        <v>3.0054644808743168E-2</v>
      </c>
      <c r="H124" s="18">
        <v>-9</v>
      </c>
      <c r="I124" s="17">
        <v>16</v>
      </c>
      <c r="J124" s="13">
        <f>I124/I126</f>
        <v>4.3715846994535519E-2</v>
      </c>
      <c r="K124" s="18">
        <v>-1022</v>
      </c>
      <c r="L124" s="10"/>
      <c r="M124" s="10"/>
      <c r="N124" s="10"/>
      <c r="O124" s="1"/>
      <c r="P124" s="1"/>
    </row>
    <row r="125" spans="1:16" x14ac:dyDescent="0.25">
      <c r="A125" s="5" t="s">
        <v>47</v>
      </c>
      <c r="B125" s="5" t="s">
        <v>13</v>
      </c>
      <c r="C125" s="17">
        <v>21</v>
      </c>
      <c r="D125" s="13">
        <f>C125/C126</f>
        <v>5.737704918032787E-2</v>
      </c>
      <c r="E125" s="18">
        <v>1996</v>
      </c>
      <c r="F125" s="17">
        <v>6</v>
      </c>
      <c r="G125" s="13">
        <f>F125/F126</f>
        <v>1.6393442622950821E-2</v>
      </c>
      <c r="H125" s="18">
        <v>28</v>
      </c>
      <c r="I125" s="17">
        <v>6</v>
      </c>
      <c r="J125" s="13">
        <f>I125/I126</f>
        <v>1.6393442622950821E-2</v>
      </c>
      <c r="K125" s="18">
        <v>964</v>
      </c>
      <c r="L125" s="10"/>
      <c r="M125" s="10"/>
      <c r="N125" s="10"/>
      <c r="O125" s="1"/>
      <c r="P125" s="1"/>
    </row>
    <row r="126" spans="1:16" x14ac:dyDescent="0.25">
      <c r="A126" s="5" t="s">
        <v>47</v>
      </c>
      <c r="B126" s="5" t="s">
        <v>14</v>
      </c>
      <c r="C126" s="17">
        <v>366</v>
      </c>
      <c r="D126" s="13">
        <f>C126/C126</f>
        <v>1</v>
      </c>
      <c r="E126" s="17"/>
      <c r="F126" s="17">
        <v>366</v>
      </c>
      <c r="G126" s="19">
        <v>1</v>
      </c>
      <c r="H126" s="17"/>
      <c r="I126" s="17">
        <v>366</v>
      </c>
      <c r="J126" s="19">
        <v>1</v>
      </c>
      <c r="K126" s="17"/>
    </row>
    <row r="127" spans="1:16" x14ac:dyDescent="0.25">
      <c r="A127" s="5" t="s">
        <v>61</v>
      </c>
      <c r="B127" s="5" t="s">
        <v>11</v>
      </c>
      <c r="C127" s="17">
        <v>338</v>
      </c>
      <c r="D127" s="13">
        <f>C127/C130</f>
        <v>0.93888888888888888</v>
      </c>
      <c r="E127" s="17"/>
      <c r="F127" s="17">
        <v>353</v>
      </c>
      <c r="G127" s="13">
        <f>F127/F130</f>
        <v>0.98055555555555551</v>
      </c>
      <c r="H127" s="17"/>
      <c r="I127" s="17">
        <v>342</v>
      </c>
      <c r="J127" s="13">
        <f>I127/I130</f>
        <v>0.95</v>
      </c>
      <c r="K127" s="17"/>
      <c r="L127" s="1"/>
      <c r="M127" s="1"/>
      <c r="N127" s="1"/>
      <c r="O127" s="1"/>
      <c r="P127" s="1"/>
    </row>
    <row r="128" spans="1:16" x14ac:dyDescent="0.25">
      <c r="A128" s="5" t="s">
        <v>61</v>
      </c>
      <c r="B128" s="5" t="s">
        <v>12</v>
      </c>
      <c r="C128" s="17">
        <v>14</v>
      </c>
      <c r="D128" s="13">
        <f>C128/C130</f>
        <v>3.888888888888889E-2</v>
      </c>
      <c r="E128" s="18">
        <v>-5148</v>
      </c>
      <c r="F128" s="17">
        <v>3</v>
      </c>
      <c r="G128" s="13">
        <f>F128/F130</f>
        <v>8.3333333333333332E-3</v>
      </c>
      <c r="H128" s="18">
        <v>-35</v>
      </c>
      <c r="I128" s="17">
        <v>13</v>
      </c>
      <c r="J128" s="13">
        <f>I128/I130</f>
        <v>3.6111111111111108E-2</v>
      </c>
      <c r="K128" s="18">
        <v>-1581</v>
      </c>
      <c r="L128" s="10"/>
      <c r="M128" s="10"/>
      <c r="N128" s="10"/>
      <c r="O128" s="1"/>
      <c r="P128" s="1"/>
    </row>
    <row r="129" spans="1:16" x14ac:dyDescent="0.25">
      <c r="A129" s="5" t="s">
        <v>61</v>
      </c>
      <c r="B129" s="5" t="s">
        <v>13</v>
      </c>
      <c r="C129" s="17">
        <v>8</v>
      </c>
      <c r="D129" s="13">
        <f>C129/C130</f>
        <v>2.2222222222222223E-2</v>
      </c>
      <c r="E129" s="18">
        <v>1211</v>
      </c>
      <c r="F129" s="17">
        <v>4</v>
      </c>
      <c r="G129" s="13">
        <f>F129/F130</f>
        <v>1.1111111111111112E-2</v>
      </c>
      <c r="H129" s="18">
        <v>12</v>
      </c>
      <c r="I129" s="17">
        <v>5</v>
      </c>
      <c r="J129" s="13">
        <f>I129/I130</f>
        <v>1.3888888888888888E-2</v>
      </c>
      <c r="K129" s="18">
        <v>280</v>
      </c>
      <c r="L129" s="10"/>
      <c r="M129" s="10"/>
      <c r="N129" s="10"/>
      <c r="O129" s="1"/>
      <c r="P129" s="1"/>
    </row>
    <row r="130" spans="1:16" x14ac:dyDescent="0.25">
      <c r="A130" s="5" t="s">
        <v>61</v>
      </c>
      <c r="B130" s="5" t="s">
        <v>14</v>
      </c>
      <c r="C130" s="17">
        <v>360</v>
      </c>
      <c r="D130" s="13">
        <f>C130/C130</f>
        <v>1</v>
      </c>
      <c r="E130" s="17"/>
      <c r="F130" s="17">
        <v>360</v>
      </c>
      <c r="G130" s="19">
        <v>1</v>
      </c>
      <c r="H130" s="17"/>
      <c r="I130" s="17">
        <v>360</v>
      </c>
      <c r="J130" s="19">
        <v>1</v>
      </c>
      <c r="K130" s="17"/>
    </row>
    <row r="131" spans="1:16" x14ac:dyDescent="0.25">
      <c r="A131" s="5" t="s">
        <v>17</v>
      </c>
      <c r="B131" s="5" t="s">
        <v>11</v>
      </c>
      <c r="C131" s="17">
        <v>298</v>
      </c>
      <c r="D131" s="13">
        <f>C131/C134</f>
        <v>0.82093663911845727</v>
      </c>
      <c r="E131" s="17"/>
      <c r="F131" s="17">
        <v>357</v>
      </c>
      <c r="G131" s="13">
        <f>F131/F134</f>
        <v>0.98347107438016534</v>
      </c>
      <c r="H131" s="17"/>
      <c r="I131" s="17">
        <v>358</v>
      </c>
      <c r="J131" s="13">
        <f>I131/I134</f>
        <v>0.98622589531680438</v>
      </c>
      <c r="K131" s="17"/>
      <c r="L131" s="1"/>
      <c r="M131" s="1"/>
      <c r="N131" s="1"/>
      <c r="O131" s="1"/>
      <c r="P131" s="1"/>
    </row>
    <row r="132" spans="1:16" x14ac:dyDescent="0.25">
      <c r="A132" s="5" t="s">
        <v>17</v>
      </c>
      <c r="B132" s="5" t="s">
        <v>12</v>
      </c>
      <c r="C132" s="17">
        <v>38</v>
      </c>
      <c r="D132" s="13">
        <f>C132/C134</f>
        <v>0.1046831955922865</v>
      </c>
      <c r="E132" s="18">
        <v>-23030</v>
      </c>
      <c r="F132" s="17">
        <v>5</v>
      </c>
      <c r="G132" s="13">
        <f>F132/F134</f>
        <v>1.3774104683195593E-2</v>
      </c>
      <c r="H132" s="18">
        <v>-98</v>
      </c>
      <c r="I132" s="17">
        <v>5</v>
      </c>
      <c r="J132" s="13">
        <f>I132/I134</f>
        <v>1.3774104683195593E-2</v>
      </c>
      <c r="K132" s="18">
        <v>-2543</v>
      </c>
      <c r="L132" s="10"/>
      <c r="M132" s="10"/>
      <c r="N132" s="10"/>
      <c r="O132" s="1"/>
      <c r="P132" s="1"/>
    </row>
    <row r="133" spans="1:16" x14ac:dyDescent="0.25">
      <c r="A133" s="5" t="s">
        <v>17</v>
      </c>
      <c r="B133" s="5" t="s">
        <v>13</v>
      </c>
      <c r="C133" s="17">
        <v>27</v>
      </c>
      <c r="D133" s="13">
        <f>C133/C134</f>
        <v>7.43801652892562E-2</v>
      </c>
      <c r="E133" s="18">
        <v>4822</v>
      </c>
      <c r="F133" s="17">
        <v>1</v>
      </c>
      <c r="G133" s="13">
        <f>F133/F134</f>
        <v>2.7548209366391185E-3</v>
      </c>
      <c r="H133" s="18">
        <v>3</v>
      </c>
      <c r="I133" s="17">
        <v>0</v>
      </c>
      <c r="J133" s="13">
        <f>I133/I134</f>
        <v>0</v>
      </c>
      <c r="K133" s="18">
        <v>0</v>
      </c>
      <c r="L133" s="10"/>
      <c r="M133" s="10"/>
      <c r="N133" s="10"/>
      <c r="O133" s="1"/>
      <c r="P133" s="1"/>
    </row>
    <row r="134" spans="1:16" x14ac:dyDescent="0.25">
      <c r="A134" s="5" t="s">
        <v>17</v>
      </c>
      <c r="B134" s="5" t="s">
        <v>14</v>
      </c>
      <c r="C134" s="17">
        <v>363</v>
      </c>
      <c r="D134" s="13">
        <f>C134/C134</f>
        <v>1</v>
      </c>
      <c r="E134" s="17"/>
      <c r="F134" s="17">
        <v>363</v>
      </c>
      <c r="G134" s="19">
        <v>1</v>
      </c>
      <c r="H134" s="17"/>
      <c r="I134" s="17">
        <v>363</v>
      </c>
      <c r="J134" s="19">
        <v>1</v>
      </c>
      <c r="K134" s="17"/>
    </row>
    <row r="135" spans="1:16" x14ac:dyDescent="0.25">
      <c r="A135" s="5" t="s">
        <v>18</v>
      </c>
      <c r="B135" s="5" t="s">
        <v>11</v>
      </c>
      <c r="C135" s="17">
        <v>342</v>
      </c>
      <c r="D135" s="13">
        <f>C135/C138</f>
        <v>0.70661157024793386</v>
      </c>
      <c r="E135" s="17"/>
      <c r="F135" s="17">
        <v>310</v>
      </c>
      <c r="G135" s="13">
        <f>F135/F138</f>
        <v>0.64049586776859502</v>
      </c>
      <c r="H135" s="17"/>
      <c r="I135" s="17">
        <v>302</v>
      </c>
      <c r="J135" s="13">
        <f>I135/I138</f>
        <v>0.62396694214876036</v>
      </c>
      <c r="K135" s="17"/>
      <c r="L135" s="1"/>
      <c r="M135" s="1"/>
      <c r="N135" s="1"/>
      <c r="O135" s="1"/>
      <c r="P135" s="1"/>
    </row>
    <row r="136" spans="1:16" x14ac:dyDescent="0.25">
      <c r="A136" s="5" t="s">
        <v>18</v>
      </c>
      <c r="B136" s="5" t="s">
        <v>12</v>
      </c>
      <c r="C136" s="17">
        <v>73</v>
      </c>
      <c r="D136" s="13">
        <f>C136/C138</f>
        <v>0.15082644628099173</v>
      </c>
      <c r="E136" s="18">
        <v>-5443</v>
      </c>
      <c r="F136" s="17">
        <v>86</v>
      </c>
      <c r="G136" s="13">
        <f>F136/F138</f>
        <v>0.17768595041322313</v>
      </c>
      <c r="H136" s="18">
        <v>-56</v>
      </c>
      <c r="I136" s="17">
        <v>90</v>
      </c>
      <c r="J136" s="13">
        <f>I136/I138</f>
        <v>0.18595041322314049</v>
      </c>
      <c r="K136" s="18">
        <v>-955</v>
      </c>
      <c r="L136" s="10"/>
      <c r="M136" s="10"/>
      <c r="N136" s="10"/>
      <c r="O136" s="1"/>
      <c r="P136" s="1"/>
    </row>
    <row r="137" spans="1:16" x14ac:dyDescent="0.25">
      <c r="A137" s="5" t="s">
        <v>18</v>
      </c>
      <c r="B137" s="5" t="s">
        <v>13</v>
      </c>
      <c r="C137" s="17">
        <v>69</v>
      </c>
      <c r="D137" s="13">
        <f>C137/C138</f>
        <v>0.14256198347107438</v>
      </c>
      <c r="E137" s="18">
        <v>7377</v>
      </c>
      <c r="F137" s="17">
        <v>88</v>
      </c>
      <c r="G137" s="13">
        <f>F137/F138</f>
        <v>0.18181818181818182</v>
      </c>
      <c r="H137" s="18">
        <v>65</v>
      </c>
      <c r="I137" s="17">
        <v>92</v>
      </c>
      <c r="J137" s="13">
        <f>I137/I138</f>
        <v>0.19008264462809918</v>
      </c>
      <c r="K137" s="18">
        <v>1688</v>
      </c>
      <c r="L137" s="10"/>
      <c r="M137" s="10"/>
      <c r="N137" s="10"/>
      <c r="O137" s="1"/>
      <c r="P137" s="1"/>
    </row>
    <row r="138" spans="1:16" x14ac:dyDescent="0.25">
      <c r="A138" s="5" t="s">
        <v>18</v>
      </c>
      <c r="B138" s="5" t="s">
        <v>14</v>
      </c>
      <c r="C138" s="17">
        <v>484</v>
      </c>
      <c r="D138" s="13">
        <f>C138/C138</f>
        <v>1</v>
      </c>
      <c r="E138" s="17"/>
      <c r="F138" s="17">
        <v>484</v>
      </c>
      <c r="G138" s="19">
        <v>1</v>
      </c>
      <c r="H138" s="17"/>
      <c r="I138" s="17">
        <v>484</v>
      </c>
      <c r="J138" s="19">
        <v>1</v>
      </c>
      <c r="K138" s="17"/>
    </row>
    <row r="139" spans="1:16" x14ac:dyDescent="0.25">
      <c r="A139" s="5" t="s">
        <v>48</v>
      </c>
      <c r="B139" s="5" t="s">
        <v>11</v>
      </c>
      <c r="C139" s="17">
        <v>388</v>
      </c>
      <c r="D139" s="13">
        <f>C139/C142</f>
        <v>0.82905982905982911</v>
      </c>
      <c r="E139" s="17"/>
      <c r="F139" s="17">
        <v>457</v>
      </c>
      <c r="G139" s="13">
        <f>F139/F142</f>
        <v>0.97649572649572647</v>
      </c>
      <c r="H139" s="17"/>
      <c r="I139" s="17">
        <v>456</v>
      </c>
      <c r="J139" s="13">
        <f>I139/I142</f>
        <v>0.97435897435897434</v>
      </c>
      <c r="K139" s="17"/>
      <c r="L139" s="1"/>
      <c r="M139" s="1"/>
      <c r="N139" s="1"/>
      <c r="O139" s="1"/>
      <c r="P139" s="1"/>
    </row>
    <row r="140" spans="1:16" x14ac:dyDescent="0.25">
      <c r="A140" s="5" t="s">
        <v>48</v>
      </c>
      <c r="B140" s="5" t="s">
        <v>12</v>
      </c>
      <c r="C140" s="17">
        <v>44</v>
      </c>
      <c r="D140" s="13">
        <f>C140/C142</f>
        <v>9.4017094017094016E-2</v>
      </c>
      <c r="E140" s="18">
        <v>-11073</v>
      </c>
      <c r="F140" s="17">
        <v>7</v>
      </c>
      <c r="G140" s="13">
        <f>F140/F142</f>
        <v>1.4957264957264958E-2</v>
      </c>
      <c r="H140" s="18">
        <v>-95</v>
      </c>
      <c r="I140" s="17">
        <v>7</v>
      </c>
      <c r="J140" s="13">
        <f>I140/I142</f>
        <v>1.4957264957264958E-2</v>
      </c>
      <c r="K140" s="18">
        <v>-3101</v>
      </c>
      <c r="L140" s="10"/>
      <c r="M140" s="10"/>
      <c r="N140" s="10"/>
      <c r="O140" s="1"/>
      <c r="P140" s="1"/>
    </row>
    <row r="141" spans="1:16" x14ac:dyDescent="0.25">
      <c r="A141" s="5" t="s">
        <v>48</v>
      </c>
      <c r="B141" s="5" t="s">
        <v>13</v>
      </c>
      <c r="C141" s="17">
        <v>36</v>
      </c>
      <c r="D141" s="13">
        <f>C141/C142</f>
        <v>7.6923076923076927E-2</v>
      </c>
      <c r="E141" s="18">
        <v>3785</v>
      </c>
      <c r="F141" s="17">
        <v>4</v>
      </c>
      <c r="G141" s="13">
        <f>F141/F142</f>
        <v>8.5470085470085479E-3</v>
      </c>
      <c r="H141" s="18">
        <v>189</v>
      </c>
      <c r="I141" s="17">
        <v>5</v>
      </c>
      <c r="J141" s="13">
        <f>I141/I142</f>
        <v>1.0683760683760684E-2</v>
      </c>
      <c r="K141" s="18">
        <v>5570</v>
      </c>
      <c r="L141" s="10"/>
      <c r="M141" s="10"/>
      <c r="N141" s="10"/>
      <c r="O141" s="1"/>
      <c r="P141" s="1"/>
    </row>
    <row r="142" spans="1:16" x14ac:dyDescent="0.25">
      <c r="A142" s="5" t="s">
        <v>48</v>
      </c>
      <c r="B142" s="5" t="s">
        <v>14</v>
      </c>
      <c r="C142" s="17">
        <v>468</v>
      </c>
      <c r="D142" s="13">
        <f>C142/C142</f>
        <v>1</v>
      </c>
      <c r="E142" s="17"/>
      <c r="F142" s="17">
        <v>468</v>
      </c>
      <c r="G142" s="19">
        <v>1</v>
      </c>
      <c r="H142" s="17"/>
      <c r="I142" s="17">
        <v>468</v>
      </c>
      <c r="J142" s="19">
        <v>1</v>
      </c>
      <c r="K142" s="17"/>
    </row>
    <row r="143" spans="1:16" x14ac:dyDescent="0.25">
      <c r="A143" s="5" t="s">
        <v>69</v>
      </c>
      <c r="B143" s="5" t="s">
        <v>11</v>
      </c>
      <c r="C143" s="17">
        <v>477</v>
      </c>
      <c r="D143" s="13">
        <f>C143/C146</f>
        <v>0.91730769230769227</v>
      </c>
      <c r="E143" s="17"/>
      <c r="F143" s="17">
        <v>511</v>
      </c>
      <c r="G143" s="13">
        <f>F143/F146</f>
        <v>0.98269230769230764</v>
      </c>
      <c r="H143" s="17"/>
      <c r="I143" s="17">
        <v>504</v>
      </c>
      <c r="J143" s="13">
        <f>I143/I146</f>
        <v>0.96923076923076923</v>
      </c>
      <c r="K143" s="17"/>
      <c r="L143" s="1"/>
      <c r="M143" s="1"/>
      <c r="N143" s="1"/>
      <c r="O143" s="1"/>
      <c r="P143" s="1"/>
    </row>
    <row r="144" spans="1:16" x14ac:dyDescent="0.25">
      <c r="A144" s="5" t="s">
        <v>69</v>
      </c>
      <c r="B144" s="5" t="s">
        <v>12</v>
      </c>
      <c r="C144" s="17">
        <v>29</v>
      </c>
      <c r="D144" s="13">
        <f>C144/C146</f>
        <v>5.5769230769230772E-2</v>
      </c>
      <c r="E144" s="18">
        <v>-3493</v>
      </c>
      <c r="F144" s="17">
        <v>5</v>
      </c>
      <c r="G144" s="13">
        <f>F144/F146</f>
        <v>9.6153846153846159E-3</v>
      </c>
      <c r="H144" s="18">
        <v>-37</v>
      </c>
      <c r="I144" s="17">
        <v>10</v>
      </c>
      <c r="J144" s="13">
        <f>I144/I146</f>
        <v>1.9230769230769232E-2</v>
      </c>
      <c r="K144" s="18">
        <v>-989</v>
      </c>
      <c r="L144" s="10"/>
      <c r="M144" s="10"/>
      <c r="N144" s="10"/>
      <c r="O144" s="1"/>
      <c r="P144" s="1"/>
    </row>
    <row r="145" spans="1:16" x14ac:dyDescent="0.25">
      <c r="A145" s="5" t="s">
        <v>69</v>
      </c>
      <c r="B145" s="5" t="s">
        <v>13</v>
      </c>
      <c r="C145" s="17">
        <v>14</v>
      </c>
      <c r="D145" s="13">
        <f>C145/C146</f>
        <v>2.6923076923076925E-2</v>
      </c>
      <c r="E145" s="18">
        <v>2820</v>
      </c>
      <c r="F145" s="17">
        <v>4</v>
      </c>
      <c r="G145" s="13">
        <f>F145/F146</f>
        <v>7.6923076923076927E-3</v>
      </c>
      <c r="H145" s="18">
        <v>56</v>
      </c>
      <c r="I145" s="17">
        <v>6</v>
      </c>
      <c r="J145" s="13">
        <f>I145/I146</f>
        <v>1.1538461538461539E-2</v>
      </c>
      <c r="K145" s="18">
        <v>3766</v>
      </c>
      <c r="L145" s="10"/>
      <c r="M145" s="10"/>
      <c r="N145" s="10"/>
      <c r="O145" s="1"/>
      <c r="P145" s="1"/>
    </row>
    <row r="146" spans="1:16" x14ac:dyDescent="0.25">
      <c r="A146" s="5" t="s">
        <v>69</v>
      </c>
      <c r="B146" s="5" t="s">
        <v>14</v>
      </c>
      <c r="C146" s="17">
        <v>520</v>
      </c>
      <c r="D146" s="13">
        <f>C146/C146</f>
        <v>1</v>
      </c>
      <c r="E146" s="17"/>
      <c r="F146" s="17">
        <v>520</v>
      </c>
      <c r="G146" s="19">
        <v>1</v>
      </c>
      <c r="H146" s="17"/>
      <c r="I146" s="17">
        <v>520</v>
      </c>
      <c r="J146" s="19">
        <v>1</v>
      </c>
      <c r="K146" s="17"/>
    </row>
    <row r="147" spans="1:16" x14ac:dyDescent="0.25">
      <c r="A147" s="5" t="s">
        <v>19</v>
      </c>
      <c r="B147" s="5" t="s">
        <v>11</v>
      </c>
      <c r="C147" s="17">
        <v>417</v>
      </c>
      <c r="D147" s="13">
        <f>C147/C150</f>
        <v>0.86875000000000002</v>
      </c>
      <c r="E147" s="17"/>
      <c r="F147" s="17">
        <v>463</v>
      </c>
      <c r="G147" s="13">
        <f>F147/F150</f>
        <v>0.96458333333333335</v>
      </c>
      <c r="H147" s="17"/>
      <c r="I147" s="17">
        <v>462</v>
      </c>
      <c r="J147" s="13">
        <f>I147/I150</f>
        <v>0.96250000000000002</v>
      </c>
      <c r="K147" s="17"/>
      <c r="L147" s="1"/>
      <c r="M147" s="1"/>
      <c r="N147" s="1"/>
      <c r="O147" s="1"/>
      <c r="P147" s="1"/>
    </row>
    <row r="148" spans="1:16" x14ac:dyDescent="0.25">
      <c r="A148" s="5" t="s">
        <v>19</v>
      </c>
      <c r="B148" s="5" t="s">
        <v>12</v>
      </c>
      <c r="C148" s="17">
        <v>38</v>
      </c>
      <c r="D148" s="13">
        <f>C148/C150</f>
        <v>7.9166666666666663E-2</v>
      </c>
      <c r="E148" s="18">
        <v>-13197</v>
      </c>
      <c r="F148" s="17">
        <v>9</v>
      </c>
      <c r="G148" s="13">
        <f>F148/F150</f>
        <v>1.8749999999999999E-2</v>
      </c>
      <c r="H148" s="18">
        <v>-48</v>
      </c>
      <c r="I148" s="17">
        <v>10</v>
      </c>
      <c r="J148" s="13">
        <f>I148/I150</f>
        <v>2.0833333333333332E-2</v>
      </c>
      <c r="K148" s="18">
        <v>-1129</v>
      </c>
      <c r="L148" s="10"/>
      <c r="M148" s="10"/>
      <c r="N148" s="10"/>
      <c r="O148" s="1"/>
      <c r="P148" s="1"/>
    </row>
    <row r="149" spans="1:16" x14ac:dyDescent="0.25">
      <c r="A149" s="5" t="s">
        <v>19</v>
      </c>
      <c r="B149" s="5" t="s">
        <v>13</v>
      </c>
      <c r="C149" s="17">
        <v>25</v>
      </c>
      <c r="D149" s="13">
        <f>C149/C150</f>
        <v>5.2083333333333336E-2</v>
      </c>
      <c r="E149" s="18">
        <v>9261</v>
      </c>
      <c r="F149" s="17">
        <v>8</v>
      </c>
      <c r="G149" s="13">
        <f>F149/F150</f>
        <v>1.6666666666666666E-2</v>
      </c>
      <c r="H149" s="18">
        <v>151</v>
      </c>
      <c r="I149" s="17">
        <v>8</v>
      </c>
      <c r="J149" s="13">
        <f>I149/I150</f>
        <v>1.6666666666666666E-2</v>
      </c>
      <c r="K149" s="18">
        <v>4761</v>
      </c>
      <c r="L149" s="10"/>
      <c r="M149" s="10"/>
      <c r="N149" s="10"/>
      <c r="O149" s="1"/>
      <c r="P149" s="1"/>
    </row>
    <row r="150" spans="1:16" x14ac:dyDescent="0.25">
      <c r="A150" s="5" t="s">
        <v>19</v>
      </c>
      <c r="B150" s="5" t="s">
        <v>14</v>
      </c>
      <c r="C150" s="17">
        <v>480</v>
      </c>
      <c r="D150" s="13">
        <f>C150/C150</f>
        <v>1</v>
      </c>
      <c r="E150" s="17"/>
      <c r="F150" s="17">
        <v>480</v>
      </c>
      <c r="G150" s="19">
        <v>1</v>
      </c>
      <c r="H150" s="17"/>
      <c r="I150" s="17">
        <v>480</v>
      </c>
      <c r="J150" s="19">
        <v>1</v>
      </c>
      <c r="K150" s="17"/>
    </row>
    <row r="151" spans="1:16" x14ac:dyDescent="0.25">
      <c r="A151" s="5" t="s">
        <v>62</v>
      </c>
      <c r="B151" s="5" t="s">
        <v>11</v>
      </c>
      <c r="C151" s="17">
        <v>403</v>
      </c>
      <c r="D151" s="13">
        <f>C151/C154</f>
        <v>0.83958333333333335</v>
      </c>
      <c r="E151" s="17"/>
      <c r="F151" s="17">
        <v>352</v>
      </c>
      <c r="G151" s="13">
        <f>F151/F154</f>
        <v>0.73333333333333328</v>
      </c>
      <c r="H151" s="17"/>
      <c r="I151" s="17">
        <v>348</v>
      </c>
      <c r="J151" s="13">
        <f>I151/I154</f>
        <v>0.72499999999999998</v>
      </c>
      <c r="K151" s="17"/>
      <c r="L151" s="1"/>
      <c r="M151" s="1"/>
      <c r="N151" s="1"/>
      <c r="O151" s="1"/>
      <c r="P151" s="1"/>
    </row>
    <row r="152" spans="1:16" x14ac:dyDescent="0.25">
      <c r="A152" s="5" t="s">
        <v>62</v>
      </c>
      <c r="B152" s="5" t="s">
        <v>12</v>
      </c>
      <c r="C152" s="17">
        <v>43</v>
      </c>
      <c r="D152" s="13">
        <f>C152/C154</f>
        <v>8.9583333333333334E-2</v>
      </c>
      <c r="E152" s="18">
        <v>-4110</v>
      </c>
      <c r="F152" s="17">
        <v>41</v>
      </c>
      <c r="G152" s="13">
        <f>F152/F154</f>
        <v>8.5416666666666669E-2</v>
      </c>
      <c r="H152" s="18">
        <v>-22</v>
      </c>
      <c r="I152" s="17">
        <v>42</v>
      </c>
      <c r="J152" s="13">
        <f>I152/I154</f>
        <v>8.7499999999999994E-2</v>
      </c>
      <c r="K152" s="18">
        <v>-588</v>
      </c>
      <c r="L152" s="10"/>
      <c r="M152" s="10"/>
      <c r="N152" s="10"/>
      <c r="O152" s="1"/>
      <c r="P152" s="1"/>
    </row>
    <row r="153" spans="1:16" x14ac:dyDescent="0.25">
      <c r="A153" s="5" t="s">
        <v>62</v>
      </c>
      <c r="B153" s="5" t="s">
        <v>13</v>
      </c>
      <c r="C153" s="17">
        <v>34</v>
      </c>
      <c r="D153" s="13">
        <f>C153/C154</f>
        <v>7.0833333333333331E-2</v>
      </c>
      <c r="E153" s="18">
        <v>6073</v>
      </c>
      <c r="F153" s="17">
        <v>87</v>
      </c>
      <c r="G153" s="13">
        <f>F153/F154</f>
        <v>0.18124999999999999</v>
      </c>
      <c r="H153" s="18">
        <v>36</v>
      </c>
      <c r="I153" s="17">
        <v>90</v>
      </c>
      <c r="J153" s="13">
        <f>I153/I154</f>
        <v>0.1875</v>
      </c>
      <c r="K153" s="18">
        <v>910</v>
      </c>
      <c r="L153" s="10"/>
      <c r="M153" s="10"/>
      <c r="N153" s="10"/>
      <c r="O153" s="1"/>
      <c r="P153" s="1"/>
    </row>
    <row r="154" spans="1:16" x14ac:dyDescent="0.25">
      <c r="A154" s="5" t="s">
        <v>62</v>
      </c>
      <c r="B154" s="5" t="s">
        <v>14</v>
      </c>
      <c r="C154" s="17">
        <v>480</v>
      </c>
      <c r="D154" s="13">
        <f>C154/C154</f>
        <v>1</v>
      </c>
      <c r="E154" s="17"/>
      <c r="F154" s="17">
        <v>480</v>
      </c>
      <c r="G154" s="19">
        <v>1</v>
      </c>
      <c r="H154" s="17"/>
      <c r="I154" s="17">
        <v>480</v>
      </c>
      <c r="J154" s="19">
        <v>1</v>
      </c>
      <c r="K154" s="17"/>
    </row>
    <row r="155" spans="1:16" x14ac:dyDescent="0.25">
      <c r="A155" s="5" t="s">
        <v>49</v>
      </c>
      <c r="B155" s="5" t="s">
        <v>11</v>
      </c>
      <c r="C155" s="17">
        <v>470</v>
      </c>
      <c r="D155" s="13">
        <f>C155/C158</f>
        <v>0.97107438016528924</v>
      </c>
      <c r="E155" s="17"/>
      <c r="F155" s="17">
        <v>477</v>
      </c>
      <c r="G155" s="13">
        <f>F155/F158</f>
        <v>0.98553719008264462</v>
      </c>
      <c r="H155" s="17"/>
      <c r="I155" s="17">
        <v>476</v>
      </c>
      <c r="J155" s="13">
        <f>I155/I158</f>
        <v>0.98347107438016534</v>
      </c>
      <c r="K155" s="17"/>
      <c r="L155" s="1"/>
      <c r="M155" s="1"/>
      <c r="N155" s="1"/>
      <c r="O155" s="1"/>
      <c r="P155" s="1"/>
    </row>
    <row r="156" spans="1:16" x14ac:dyDescent="0.25">
      <c r="A156" s="5" t="s">
        <v>49</v>
      </c>
      <c r="B156" s="5" t="s">
        <v>12</v>
      </c>
      <c r="C156" s="17">
        <v>7</v>
      </c>
      <c r="D156" s="13">
        <f>C156/C158</f>
        <v>1.4462809917355372E-2</v>
      </c>
      <c r="E156" s="18">
        <v>-12321</v>
      </c>
      <c r="F156" s="17">
        <v>3</v>
      </c>
      <c r="G156" s="13">
        <f>F156/F158</f>
        <v>6.1983471074380167E-3</v>
      </c>
      <c r="H156" s="18">
        <v>-103</v>
      </c>
      <c r="I156" s="17">
        <v>4</v>
      </c>
      <c r="J156" s="13">
        <f>I156/I158</f>
        <v>8.2644628099173556E-3</v>
      </c>
      <c r="K156" s="18">
        <v>-1237</v>
      </c>
      <c r="L156" s="10"/>
      <c r="M156" s="10"/>
      <c r="N156" s="10"/>
      <c r="O156" s="1"/>
      <c r="P156" s="1"/>
    </row>
    <row r="157" spans="1:16" x14ac:dyDescent="0.25">
      <c r="A157" s="5" t="s">
        <v>49</v>
      </c>
      <c r="B157" s="5" t="s">
        <v>13</v>
      </c>
      <c r="C157" s="17">
        <v>7</v>
      </c>
      <c r="D157" s="13">
        <f>C157/C158</f>
        <v>1.4462809917355372E-2</v>
      </c>
      <c r="E157" s="18">
        <v>18241</v>
      </c>
      <c r="F157" s="17">
        <v>4</v>
      </c>
      <c r="G157" s="13">
        <f>F157/F158</f>
        <v>8.2644628099173556E-3</v>
      </c>
      <c r="H157" s="18">
        <v>232</v>
      </c>
      <c r="I157" s="17">
        <v>4</v>
      </c>
      <c r="J157" s="13">
        <f>I157/I158</f>
        <v>8.2644628099173556E-3</v>
      </c>
      <c r="K157" s="18">
        <v>3712</v>
      </c>
      <c r="L157" s="10"/>
      <c r="M157" s="10"/>
      <c r="N157" s="10"/>
      <c r="O157" s="1"/>
      <c r="P157" s="1"/>
    </row>
    <row r="158" spans="1:16" x14ac:dyDescent="0.25">
      <c r="A158" s="5" t="s">
        <v>49</v>
      </c>
      <c r="B158" s="5" t="s">
        <v>14</v>
      </c>
      <c r="C158" s="17">
        <v>484</v>
      </c>
      <c r="D158" s="13">
        <f>C158/C158</f>
        <v>1</v>
      </c>
      <c r="E158" s="17"/>
      <c r="F158" s="17">
        <v>484</v>
      </c>
      <c r="G158" s="19">
        <v>1</v>
      </c>
      <c r="H158" s="17"/>
      <c r="I158" s="17">
        <v>484</v>
      </c>
      <c r="J158" s="19">
        <v>1</v>
      </c>
      <c r="K158" s="17"/>
    </row>
    <row r="159" spans="1:16" x14ac:dyDescent="0.25">
      <c r="A159" s="5" t="s">
        <v>70</v>
      </c>
      <c r="B159" s="5" t="s">
        <v>11</v>
      </c>
      <c r="C159" s="17">
        <v>388</v>
      </c>
      <c r="D159" s="13">
        <f>C159/C162</f>
        <v>0.9023255813953488</v>
      </c>
      <c r="E159" s="17"/>
      <c r="F159" s="17">
        <v>411</v>
      </c>
      <c r="G159" s="13">
        <f>F159/F162</f>
        <v>0.95581395348837206</v>
      </c>
      <c r="H159" s="17"/>
      <c r="I159" s="17">
        <v>395</v>
      </c>
      <c r="J159" s="13">
        <f>I159/I162</f>
        <v>0.91860465116279066</v>
      </c>
      <c r="K159" s="17"/>
      <c r="L159" s="1"/>
      <c r="M159" s="1"/>
      <c r="N159" s="1"/>
      <c r="O159" s="1"/>
      <c r="P159" s="1"/>
    </row>
    <row r="160" spans="1:16" x14ac:dyDescent="0.25">
      <c r="A160" s="5" t="s">
        <v>70</v>
      </c>
      <c r="B160" s="5" t="s">
        <v>12</v>
      </c>
      <c r="C160" s="17">
        <v>24</v>
      </c>
      <c r="D160" s="13">
        <f>C160/C162</f>
        <v>5.5813953488372092E-2</v>
      </c>
      <c r="E160" s="18">
        <v>-9130</v>
      </c>
      <c r="F160" s="17">
        <v>14</v>
      </c>
      <c r="G160" s="13">
        <f>F160/F162</f>
        <v>3.255813953488372E-2</v>
      </c>
      <c r="H160" s="18">
        <v>-52</v>
      </c>
      <c r="I160" s="17">
        <v>20</v>
      </c>
      <c r="J160" s="13">
        <f>I160/I162</f>
        <v>4.6511627906976744E-2</v>
      </c>
      <c r="K160" s="18">
        <v>-1013</v>
      </c>
      <c r="L160" s="10"/>
      <c r="M160" s="10"/>
      <c r="N160" s="10"/>
      <c r="O160" s="1"/>
      <c r="P160" s="1"/>
    </row>
    <row r="161" spans="1:16" x14ac:dyDescent="0.25">
      <c r="A161" s="5" t="s">
        <v>70</v>
      </c>
      <c r="B161" s="5" t="s">
        <v>13</v>
      </c>
      <c r="C161" s="17">
        <v>18</v>
      </c>
      <c r="D161" s="13">
        <f>C161/C162</f>
        <v>4.1860465116279069E-2</v>
      </c>
      <c r="E161" s="18">
        <v>5658</v>
      </c>
      <c r="F161" s="17">
        <v>5</v>
      </c>
      <c r="G161" s="13">
        <f>F161/F162</f>
        <v>1.1627906976744186E-2</v>
      </c>
      <c r="H161" s="18">
        <v>57</v>
      </c>
      <c r="I161" s="17">
        <v>15</v>
      </c>
      <c r="J161" s="13">
        <f>I161/I162</f>
        <v>3.4883720930232558E-2</v>
      </c>
      <c r="K161" s="18">
        <v>4422</v>
      </c>
      <c r="L161" s="10"/>
      <c r="M161" s="10"/>
      <c r="N161" s="10"/>
      <c r="O161" s="1"/>
      <c r="P161" s="1"/>
    </row>
    <row r="162" spans="1:16" x14ac:dyDescent="0.25">
      <c r="A162" s="5" t="s">
        <v>70</v>
      </c>
      <c r="B162" s="5" t="s">
        <v>14</v>
      </c>
      <c r="C162" s="17">
        <v>430</v>
      </c>
      <c r="D162" s="13">
        <f>C162/C162</f>
        <v>1</v>
      </c>
      <c r="E162" s="17"/>
      <c r="F162" s="17">
        <v>430</v>
      </c>
      <c r="G162" s="19">
        <v>1</v>
      </c>
      <c r="H162" s="17"/>
      <c r="I162" s="17">
        <v>430</v>
      </c>
      <c r="J162" s="19">
        <v>1</v>
      </c>
      <c r="K162" s="17"/>
    </row>
    <row r="163" spans="1:16" x14ac:dyDescent="0.25">
      <c r="A163" s="5" t="s">
        <v>32</v>
      </c>
      <c r="B163" s="5" t="s">
        <v>11</v>
      </c>
      <c r="C163" s="17">
        <v>417</v>
      </c>
      <c r="D163" s="13">
        <f>C163/C166</f>
        <v>0.86875000000000002</v>
      </c>
      <c r="E163" s="17"/>
      <c r="F163" s="17">
        <v>461</v>
      </c>
      <c r="G163" s="13">
        <f>F163/F166</f>
        <v>0.9604166666666667</v>
      </c>
      <c r="H163" s="17"/>
      <c r="I163" s="17">
        <v>439</v>
      </c>
      <c r="J163" s="13">
        <f>I163/I166</f>
        <v>0.9145833333333333</v>
      </c>
      <c r="K163" s="17"/>
      <c r="L163" s="1"/>
      <c r="M163" s="1"/>
      <c r="N163" s="1"/>
      <c r="O163" s="1"/>
      <c r="P163" s="1"/>
    </row>
    <row r="164" spans="1:16" x14ac:dyDescent="0.25">
      <c r="A164" s="5" t="s">
        <v>32</v>
      </c>
      <c r="B164" s="5" t="s">
        <v>12</v>
      </c>
      <c r="C164" s="17">
        <v>34</v>
      </c>
      <c r="D164" s="13">
        <f>C164/C166</f>
        <v>7.0833333333333331E-2</v>
      </c>
      <c r="E164" s="18">
        <v>-8157</v>
      </c>
      <c r="F164" s="17">
        <v>4</v>
      </c>
      <c r="G164" s="13">
        <f>F164/F166</f>
        <v>8.3333333333333332E-3</v>
      </c>
      <c r="H164" s="18">
        <v>-56</v>
      </c>
      <c r="I164" s="17">
        <v>22</v>
      </c>
      <c r="J164" s="13">
        <f>I164/I166</f>
        <v>4.583333333333333E-2</v>
      </c>
      <c r="K164" s="18">
        <v>-928</v>
      </c>
      <c r="L164" s="10"/>
      <c r="M164" s="10"/>
      <c r="N164" s="10"/>
      <c r="O164" s="1"/>
      <c r="P164" s="1"/>
    </row>
    <row r="165" spans="1:16" x14ac:dyDescent="0.25">
      <c r="A165" s="5" t="s">
        <v>32</v>
      </c>
      <c r="B165" s="5" t="s">
        <v>13</v>
      </c>
      <c r="C165" s="17">
        <v>29</v>
      </c>
      <c r="D165" s="13">
        <f>C165/C166</f>
        <v>6.0416666666666667E-2</v>
      </c>
      <c r="E165" s="18">
        <v>4152</v>
      </c>
      <c r="F165" s="17">
        <v>15</v>
      </c>
      <c r="G165" s="13">
        <f>F165/F166</f>
        <v>3.125E-2</v>
      </c>
      <c r="H165" s="18">
        <v>194</v>
      </c>
      <c r="I165" s="17">
        <v>19</v>
      </c>
      <c r="J165" s="13">
        <f>I165/I166</f>
        <v>3.9583333333333331E-2</v>
      </c>
      <c r="K165" s="18">
        <v>3765</v>
      </c>
      <c r="L165" s="10"/>
      <c r="M165" s="10"/>
      <c r="N165" s="10"/>
      <c r="O165" s="1"/>
      <c r="P165" s="1"/>
    </row>
    <row r="166" spans="1:16" x14ac:dyDescent="0.25">
      <c r="A166" s="5" t="s">
        <v>32</v>
      </c>
      <c r="B166" s="5" t="s">
        <v>14</v>
      </c>
      <c r="C166" s="17">
        <v>480</v>
      </c>
      <c r="D166" s="13">
        <f>C166/C166</f>
        <v>1</v>
      </c>
      <c r="E166" s="17"/>
      <c r="F166" s="17">
        <v>480</v>
      </c>
      <c r="G166" s="19">
        <v>1</v>
      </c>
      <c r="H166" s="17"/>
      <c r="I166" s="17">
        <v>480</v>
      </c>
      <c r="J166" s="19">
        <v>1</v>
      </c>
      <c r="K166" s="17"/>
    </row>
    <row r="167" spans="1:16" x14ac:dyDescent="0.25">
      <c r="A167" s="5" t="s">
        <v>20</v>
      </c>
      <c r="B167" s="5" t="s">
        <v>11</v>
      </c>
      <c r="C167" s="17">
        <v>332</v>
      </c>
      <c r="D167" s="13">
        <f>C167/C170</f>
        <v>0.8157248157248157</v>
      </c>
      <c r="E167" s="17"/>
      <c r="F167" s="17">
        <v>394</v>
      </c>
      <c r="G167" s="13">
        <f>F167/F170</f>
        <v>0.96805896805896807</v>
      </c>
      <c r="H167" s="17"/>
      <c r="I167" s="17">
        <v>391</v>
      </c>
      <c r="J167" s="13">
        <f>I167/I170</f>
        <v>0.9606879606879607</v>
      </c>
      <c r="K167" s="17"/>
      <c r="L167" s="1"/>
      <c r="M167" s="1"/>
      <c r="N167" s="1"/>
      <c r="O167" s="1"/>
      <c r="P167" s="1"/>
    </row>
    <row r="168" spans="1:16" x14ac:dyDescent="0.25">
      <c r="A168" s="5" t="s">
        <v>20</v>
      </c>
      <c r="B168" s="5" t="s">
        <v>12</v>
      </c>
      <c r="C168" s="17">
        <v>66</v>
      </c>
      <c r="D168" s="13">
        <f>C168/C170</f>
        <v>0.16216216216216217</v>
      </c>
      <c r="E168" s="18">
        <v>-7258</v>
      </c>
      <c r="F168" s="17">
        <v>9</v>
      </c>
      <c r="G168" s="13">
        <f>F168/F170</f>
        <v>2.2113022113022112E-2</v>
      </c>
      <c r="H168" s="18">
        <v>-18</v>
      </c>
      <c r="I168" s="17">
        <v>9</v>
      </c>
      <c r="J168" s="13">
        <f>I168/I170</f>
        <v>2.2113022113022112E-2</v>
      </c>
      <c r="K168" s="18">
        <v>-462</v>
      </c>
      <c r="L168" s="10"/>
      <c r="M168" s="10"/>
      <c r="N168" s="10"/>
      <c r="O168" s="1"/>
      <c r="P168" s="1"/>
    </row>
    <row r="169" spans="1:16" x14ac:dyDescent="0.25">
      <c r="A169" s="5" t="s">
        <v>20</v>
      </c>
      <c r="B169" s="5" t="s">
        <v>13</v>
      </c>
      <c r="C169" s="17">
        <v>9</v>
      </c>
      <c r="D169" s="13">
        <f>C169/C170</f>
        <v>2.2113022113022112E-2</v>
      </c>
      <c r="E169" s="18">
        <v>2617</v>
      </c>
      <c r="F169" s="17">
        <v>4</v>
      </c>
      <c r="G169" s="13">
        <f>F169/F170</f>
        <v>9.8280098280098278E-3</v>
      </c>
      <c r="H169" s="18">
        <v>39</v>
      </c>
      <c r="I169" s="17">
        <v>7</v>
      </c>
      <c r="J169" s="13">
        <f>I169/I170</f>
        <v>1.7199017199017199E-2</v>
      </c>
      <c r="K169" s="18">
        <v>2728</v>
      </c>
      <c r="L169" s="10"/>
      <c r="M169" s="10"/>
      <c r="N169" s="10"/>
      <c r="O169" s="1"/>
      <c r="P169" s="1"/>
    </row>
    <row r="170" spans="1:16" x14ac:dyDescent="0.25">
      <c r="A170" s="5" t="s">
        <v>20</v>
      </c>
      <c r="B170" s="5" t="s">
        <v>14</v>
      </c>
      <c r="C170" s="17">
        <v>407</v>
      </c>
      <c r="D170" s="13">
        <f>C170/C170</f>
        <v>1</v>
      </c>
      <c r="E170" s="17"/>
      <c r="F170" s="17">
        <v>407</v>
      </c>
      <c r="G170" s="19">
        <v>1</v>
      </c>
      <c r="H170" s="17"/>
      <c r="I170" s="17">
        <v>407</v>
      </c>
      <c r="J170" s="19">
        <v>1</v>
      </c>
      <c r="K170" s="17"/>
    </row>
    <row r="171" spans="1:16" x14ac:dyDescent="0.25">
      <c r="A171" s="5" t="s">
        <v>21</v>
      </c>
      <c r="B171" s="5" t="s">
        <v>11</v>
      </c>
      <c r="C171" s="17">
        <v>202</v>
      </c>
      <c r="D171" s="13">
        <f>C171/C174</f>
        <v>0.82113821138211385</v>
      </c>
      <c r="E171" s="17"/>
      <c r="F171" s="17">
        <v>220</v>
      </c>
      <c r="G171" s="13">
        <f>F171/F174</f>
        <v>0.89430894308943087</v>
      </c>
      <c r="H171" s="17"/>
      <c r="I171" s="17">
        <v>216</v>
      </c>
      <c r="J171" s="13">
        <f>I171/I174</f>
        <v>0.87804878048780488</v>
      </c>
      <c r="K171" s="17"/>
      <c r="L171" s="1"/>
      <c r="M171" s="1"/>
      <c r="N171" s="1"/>
      <c r="O171" s="1"/>
      <c r="P171" s="1"/>
    </row>
    <row r="172" spans="1:16" x14ac:dyDescent="0.25">
      <c r="A172" s="5" t="s">
        <v>21</v>
      </c>
      <c r="B172" s="5" t="s">
        <v>12</v>
      </c>
      <c r="C172" s="17">
        <v>18</v>
      </c>
      <c r="D172" s="13">
        <f>C172/C174</f>
        <v>7.3170731707317069E-2</v>
      </c>
      <c r="E172" s="18">
        <v>-12649</v>
      </c>
      <c r="F172" s="17">
        <v>13</v>
      </c>
      <c r="G172" s="13">
        <f>F172/F174</f>
        <v>5.2845528455284556E-2</v>
      </c>
      <c r="H172" s="18">
        <v>-38</v>
      </c>
      <c r="I172" s="17">
        <v>13</v>
      </c>
      <c r="J172" s="13">
        <f>I172/I174</f>
        <v>5.2845528455284556E-2</v>
      </c>
      <c r="K172" s="18">
        <v>-1259</v>
      </c>
      <c r="L172" s="10"/>
      <c r="M172" s="10"/>
      <c r="N172" s="10"/>
      <c r="O172" s="1"/>
      <c r="P172" s="1"/>
    </row>
    <row r="173" spans="1:16" x14ac:dyDescent="0.25">
      <c r="A173" s="5" t="s">
        <v>21</v>
      </c>
      <c r="B173" s="5" t="s">
        <v>13</v>
      </c>
      <c r="C173" s="17">
        <v>26</v>
      </c>
      <c r="D173" s="13">
        <f>C173/C174</f>
        <v>0.10569105691056911</v>
      </c>
      <c r="E173" s="18">
        <v>3492</v>
      </c>
      <c r="F173" s="17">
        <v>13</v>
      </c>
      <c r="G173" s="13">
        <f>F173/F174</f>
        <v>5.2845528455284556E-2</v>
      </c>
      <c r="H173" s="18">
        <v>31</v>
      </c>
      <c r="I173" s="17">
        <v>17</v>
      </c>
      <c r="J173" s="13">
        <f>I173/I174</f>
        <v>6.910569105691057E-2</v>
      </c>
      <c r="K173" s="18">
        <v>1475</v>
      </c>
      <c r="L173" s="10"/>
      <c r="M173" s="10"/>
      <c r="N173" s="10"/>
      <c r="O173" s="1"/>
      <c r="P173" s="1"/>
    </row>
    <row r="174" spans="1:16" x14ac:dyDescent="0.25">
      <c r="A174" s="5" t="s">
        <v>21</v>
      </c>
      <c r="B174" s="5" t="s">
        <v>14</v>
      </c>
      <c r="C174" s="17">
        <v>246</v>
      </c>
      <c r="D174" s="13">
        <f>C174/C174</f>
        <v>1</v>
      </c>
      <c r="E174" s="17"/>
      <c r="F174" s="17">
        <v>246</v>
      </c>
      <c r="G174" s="19">
        <v>1</v>
      </c>
      <c r="H174" s="17"/>
      <c r="I174" s="17">
        <v>246</v>
      </c>
      <c r="J174" s="19">
        <v>1</v>
      </c>
      <c r="K174" s="17"/>
    </row>
    <row r="175" spans="1:16" x14ac:dyDescent="0.25">
      <c r="A175" s="5" t="s">
        <v>41</v>
      </c>
      <c r="B175" s="5" t="s">
        <v>11</v>
      </c>
      <c r="C175" s="17">
        <v>500</v>
      </c>
      <c r="D175" s="13">
        <f>C175/C178</f>
        <v>0.99206349206349209</v>
      </c>
      <c r="E175" s="17"/>
      <c r="F175" s="17">
        <v>504</v>
      </c>
      <c r="G175" s="13">
        <f>F175/F178</f>
        <v>1</v>
      </c>
      <c r="H175" s="17"/>
      <c r="I175" s="17">
        <v>502</v>
      </c>
      <c r="J175" s="13">
        <f>I175/I178</f>
        <v>0.99603174603174605</v>
      </c>
      <c r="K175" s="17"/>
      <c r="L175" s="1"/>
      <c r="M175" s="1"/>
      <c r="N175" s="1"/>
      <c r="O175" s="1"/>
      <c r="P175" s="1"/>
    </row>
    <row r="176" spans="1:16" x14ac:dyDescent="0.25">
      <c r="A176" s="5" t="s">
        <v>41</v>
      </c>
      <c r="B176" s="5" t="s">
        <v>12</v>
      </c>
      <c r="C176" s="17">
        <v>2</v>
      </c>
      <c r="D176" s="13">
        <f>C176/C178</f>
        <v>3.968253968253968E-3</v>
      </c>
      <c r="E176" s="18">
        <v>-8643</v>
      </c>
      <c r="F176" s="17">
        <v>0</v>
      </c>
      <c r="G176" s="13">
        <f>F176/F178</f>
        <v>0</v>
      </c>
      <c r="H176" s="18">
        <v>0</v>
      </c>
      <c r="I176" s="17">
        <v>1</v>
      </c>
      <c r="J176" s="13">
        <f>I176/I178</f>
        <v>1.984126984126984E-3</v>
      </c>
      <c r="K176" s="18">
        <v>-1308</v>
      </c>
      <c r="L176" s="10"/>
      <c r="M176" s="10"/>
      <c r="N176" s="10"/>
      <c r="O176" s="1"/>
      <c r="P176" s="1"/>
    </row>
    <row r="177" spans="1:16" x14ac:dyDescent="0.25">
      <c r="A177" s="5" t="s">
        <v>41</v>
      </c>
      <c r="B177" s="5" t="s">
        <v>13</v>
      </c>
      <c r="C177" s="17">
        <v>2</v>
      </c>
      <c r="D177" s="13">
        <f>C177/C178</f>
        <v>3.968253968253968E-3</v>
      </c>
      <c r="E177" s="18">
        <v>182</v>
      </c>
      <c r="F177" s="17">
        <v>0</v>
      </c>
      <c r="G177" s="13">
        <f>F177/F178</f>
        <v>0</v>
      </c>
      <c r="H177" s="18">
        <v>0</v>
      </c>
      <c r="I177" s="17">
        <v>1</v>
      </c>
      <c r="J177" s="13">
        <f>I177/I178</f>
        <v>1.984126984126984E-3</v>
      </c>
      <c r="K177" s="18">
        <v>2909</v>
      </c>
      <c r="L177" s="10"/>
      <c r="M177" s="10"/>
      <c r="N177" s="10"/>
      <c r="O177" s="1"/>
      <c r="P177" s="1"/>
    </row>
    <row r="178" spans="1:16" x14ac:dyDescent="0.25">
      <c r="A178" s="5" t="s">
        <v>41</v>
      </c>
      <c r="B178" s="5" t="s">
        <v>14</v>
      </c>
      <c r="C178" s="17">
        <v>504</v>
      </c>
      <c r="D178" s="13">
        <f>C178/C178</f>
        <v>1</v>
      </c>
      <c r="E178" s="17"/>
      <c r="F178" s="17">
        <v>504</v>
      </c>
      <c r="G178" s="19">
        <v>1</v>
      </c>
      <c r="H178" s="17"/>
      <c r="I178" s="17">
        <v>504</v>
      </c>
      <c r="J178" s="19">
        <v>1</v>
      </c>
      <c r="K178" s="17"/>
    </row>
    <row r="179" spans="1:16" x14ac:dyDescent="0.25">
      <c r="A179" s="5" t="s">
        <v>50</v>
      </c>
      <c r="B179" s="5" t="s">
        <v>11</v>
      </c>
      <c r="C179" s="17">
        <v>302</v>
      </c>
      <c r="D179" s="13">
        <f>C179/C182</f>
        <v>0.83656509695290859</v>
      </c>
      <c r="E179" s="17"/>
      <c r="F179" s="17">
        <v>355</v>
      </c>
      <c r="G179" s="13">
        <f>F179/F182</f>
        <v>0.9833795013850416</v>
      </c>
      <c r="H179" s="17"/>
      <c r="I179" s="17">
        <v>341</v>
      </c>
      <c r="J179" s="13">
        <f>I179/I182</f>
        <v>0.94459833795013848</v>
      </c>
      <c r="K179" s="17"/>
      <c r="L179" s="1"/>
      <c r="M179" s="1"/>
      <c r="N179" s="1"/>
      <c r="O179" s="1"/>
      <c r="P179" s="1"/>
    </row>
    <row r="180" spans="1:16" x14ac:dyDescent="0.25">
      <c r="A180" s="5" t="s">
        <v>50</v>
      </c>
      <c r="B180" s="5" t="s">
        <v>12</v>
      </c>
      <c r="C180" s="17">
        <v>25</v>
      </c>
      <c r="D180" s="13">
        <f>C180/C182</f>
        <v>6.9252077562326875E-2</v>
      </c>
      <c r="E180" s="18">
        <v>-2730</v>
      </c>
      <c r="F180" s="17">
        <v>1</v>
      </c>
      <c r="G180" s="13">
        <f>F180/F182</f>
        <v>2.7700831024930748E-3</v>
      </c>
      <c r="H180" s="18">
        <v>-24</v>
      </c>
      <c r="I180" s="17">
        <v>11</v>
      </c>
      <c r="J180" s="13">
        <f>I180/I182</f>
        <v>3.0470914127423823E-2</v>
      </c>
      <c r="K180" s="18">
        <v>-495</v>
      </c>
      <c r="L180" s="10"/>
      <c r="M180" s="10"/>
      <c r="N180" s="10"/>
      <c r="O180" s="1"/>
      <c r="P180" s="1"/>
    </row>
    <row r="181" spans="1:16" x14ac:dyDescent="0.25">
      <c r="A181" s="5" t="s">
        <v>50</v>
      </c>
      <c r="B181" s="5" t="s">
        <v>13</v>
      </c>
      <c r="C181" s="17">
        <v>34</v>
      </c>
      <c r="D181" s="13">
        <f>C181/C182</f>
        <v>9.4182825484764546E-2</v>
      </c>
      <c r="E181" s="18">
        <v>9870</v>
      </c>
      <c r="F181" s="17">
        <v>5</v>
      </c>
      <c r="G181" s="13">
        <f>F181/F182</f>
        <v>1.3850415512465374E-2</v>
      </c>
      <c r="H181" s="18">
        <v>124</v>
      </c>
      <c r="I181" s="17">
        <v>9</v>
      </c>
      <c r="J181" s="13">
        <f>I181/I182</f>
        <v>2.4930747922437674E-2</v>
      </c>
      <c r="K181" s="18">
        <v>2079</v>
      </c>
      <c r="L181" s="10"/>
      <c r="M181" s="10"/>
      <c r="N181" s="10"/>
      <c r="O181" s="1"/>
      <c r="P181" s="1"/>
    </row>
    <row r="182" spans="1:16" x14ac:dyDescent="0.25">
      <c r="A182" s="5" t="s">
        <v>50</v>
      </c>
      <c r="B182" s="5" t="s">
        <v>14</v>
      </c>
      <c r="C182" s="17">
        <v>361</v>
      </c>
      <c r="D182" s="13">
        <f>C182/C182</f>
        <v>1</v>
      </c>
      <c r="E182" s="17"/>
      <c r="F182" s="17">
        <v>361</v>
      </c>
      <c r="G182" s="19">
        <v>1</v>
      </c>
      <c r="H182" s="17"/>
      <c r="I182" s="17">
        <v>361</v>
      </c>
      <c r="J182" s="19">
        <v>1</v>
      </c>
      <c r="K182" s="17"/>
    </row>
    <row r="183" spans="1:16" x14ac:dyDescent="0.25">
      <c r="A183" s="5" t="s">
        <v>42</v>
      </c>
      <c r="B183" s="5" t="s">
        <v>11</v>
      </c>
      <c r="C183" s="17">
        <v>441</v>
      </c>
      <c r="D183" s="13">
        <f>C183/C186</f>
        <v>0.91874999999999996</v>
      </c>
      <c r="E183" s="17"/>
      <c r="F183" s="17">
        <v>477</v>
      </c>
      <c r="G183" s="13">
        <f>F183/F186</f>
        <v>0.99375000000000002</v>
      </c>
      <c r="H183" s="17"/>
      <c r="I183" s="17">
        <v>465</v>
      </c>
      <c r="J183" s="13">
        <f>I183/I186</f>
        <v>0.96875</v>
      </c>
      <c r="K183" s="17"/>
      <c r="L183" s="1"/>
      <c r="M183" s="1"/>
      <c r="N183" s="1"/>
      <c r="O183" s="1"/>
      <c r="P183" s="1"/>
    </row>
    <row r="184" spans="1:16" x14ac:dyDescent="0.25">
      <c r="A184" s="5" t="s">
        <v>42</v>
      </c>
      <c r="B184" s="5" t="s">
        <v>12</v>
      </c>
      <c r="C184" s="17">
        <v>33</v>
      </c>
      <c r="D184" s="13">
        <f>C184/C186</f>
        <v>6.8750000000000006E-2</v>
      </c>
      <c r="E184" s="18">
        <v>-38806</v>
      </c>
      <c r="F184" s="17">
        <v>3</v>
      </c>
      <c r="G184" s="13">
        <f>F184/F186</f>
        <v>6.2500000000000003E-3</v>
      </c>
      <c r="H184" s="18">
        <v>-22</v>
      </c>
      <c r="I184" s="17">
        <v>13</v>
      </c>
      <c r="J184" s="13">
        <f>I184/I186</f>
        <v>2.7083333333333334E-2</v>
      </c>
      <c r="K184" s="18">
        <v>-802</v>
      </c>
      <c r="L184" s="10"/>
      <c r="M184" s="10"/>
      <c r="N184" s="10"/>
      <c r="O184" s="1"/>
      <c r="P184" s="1"/>
    </row>
    <row r="185" spans="1:16" x14ac:dyDescent="0.25">
      <c r="A185" s="5" t="s">
        <v>42</v>
      </c>
      <c r="B185" s="5" t="s">
        <v>13</v>
      </c>
      <c r="C185" s="17">
        <v>6</v>
      </c>
      <c r="D185" s="13">
        <f>C185/C186</f>
        <v>1.2500000000000001E-2</v>
      </c>
      <c r="E185" s="18">
        <v>1584</v>
      </c>
      <c r="F185" s="17">
        <v>0</v>
      </c>
      <c r="G185" s="13">
        <f>F185/F186</f>
        <v>0</v>
      </c>
      <c r="H185" s="18">
        <v>0</v>
      </c>
      <c r="I185" s="17">
        <v>2</v>
      </c>
      <c r="J185" s="13">
        <f>I185/I186</f>
        <v>4.1666666666666666E-3</v>
      </c>
      <c r="K185" s="18">
        <v>461</v>
      </c>
      <c r="L185" s="10"/>
      <c r="M185" s="10"/>
      <c r="N185" s="10"/>
      <c r="O185" s="1"/>
      <c r="P185" s="1"/>
    </row>
    <row r="186" spans="1:16" x14ac:dyDescent="0.25">
      <c r="A186" s="5" t="s">
        <v>42</v>
      </c>
      <c r="B186" s="5" t="s">
        <v>14</v>
      </c>
      <c r="C186" s="17">
        <v>480</v>
      </c>
      <c r="D186" s="13">
        <f>C186/C186</f>
        <v>1</v>
      </c>
      <c r="E186" s="17"/>
      <c r="F186" s="17">
        <v>480</v>
      </c>
      <c r="G186" s="19">
        <v>1</v>
      </c>
      <c r="H186" s="17"/>
      <c r="I186" s="17">
        <v>480</v>
      </c>
      <c r="J186" s="19">
        <v>1</v>
      </c>
      <c r="K186" s="17"/>
    </row>
    <row r="187" spans="1:16" x14ac:dyDescent="0.25">
      <c r="A187" s="5" t="s">
        <v>51</v>
      </c>
      <c r="B187" s="5" t="s">
        <v>11</v>
      </c>
      <c r="C187" s="17">
        <v>414</v>
      </c>
      <c r="D187" s="13">
        <f>C187/C190</f>
        <v>0.8571428571428571</v>
      </c>
      <c r="E187" s="17"/>
      <c r="F187" s="17">
        <v>469</v>
      </c>
      <c r="G187" s="13">
        <f>F187/F190</f>
        <v>0.97101449275362317</v>
      </c>
      <c r="H187" s="17"/>
      <c r="I187" s="17">
        <v>447</v>
      </c>
      <c r="J187" s="13">
        <f>I187/I190</f>
        <v>0.92546583850931674</v>
      </c>
      <c r="K187" s="17"/>
      <c r="L187" s="1"/>
      <c r="M187" s="1"/>
      <c r="N187" s="1"/>
      <c r="O187" s="1"/>
      <c r="P187" s="1"/>
    </row>
    <row r="188" spans="1:16" x14ac:dyDescent="0.25">
      <c r="A188" s="5" t="s">
        <v>51</v>
      </c>
      <c r="B188" s="5" t="s">
        <v>12</v>
      </c>
      <c r="C188" s="17">
        <v>39</v>
      </c>
      <c r="D188" s="13">
        <f>C188/C190</f>
        <v>8.0745341614906832E-2</v>
      </c>
      <c r="E188" s="18">
        <v>-7396</v>
      </c>
      <c r="F188" s="17">
        <v>11</v>
      </c>
      <c r="G188" s="13">
        <f>F188/F190</f>
        <v>2.2774327122153208E-2</v>
      </c>
      <c r="H188" s="18">
        <v>-25</v>
      </c>
      <c r="I188" s="17">
        <v>21</v>
      </c>
      <c r="J188" s="13">
        <f>I188/I190</f>
        <v>4.3478260869565216E-2</v>
      </c>
      <c r="K188" s="18">
        <v>-859</v>
      </c>
      <c r="L188" s="10"/>
      <c r="M188" s="10"/>
      <c r="N188" s="10"/>
      <c r="O188" s="1"/>
      <c r="P188" s="1"/>
    </row>
    <row r="189" spans="1:16" x14ac:dyDescent="0.25">
      <c r="A189" s="5" t="s">
        <v>51</v>
      </c>
      <c r="B189" s="5" t="s">
        <v>13</v>
      </c>
      <c r="C189" s="17">
        <v>30</v>
      </c>
      <c r="D189" s="13">
        <f>C189/C190</f>
        <v>6.2111801242236024E-2</v>
      </c>
      <c r="E189" s="18">
        <v>2021</v>
      </c>
      <c r="F189" s="17">
        <v>3</v>
      </c>
      <c r="G189" s="13">
        <f>F189/F190</f>
        <v>6.2111801242236021E-3</v>
      </c>
      <c r="H189" s="18">
        <v>5</v>
      </c>
      <c r="I189" s="17">
        <v>15</v>
      </c>
      <c r="J189" s="13">
        <f>I189/I190</f>
        <v>3.1055900621118012E-2</v>
      </c>
      <c r="K189" s="18">
        <v>821</v>
      </c>
      <c r="L189" s="10"/>
      <c r="M189" s="10"/>
      <c r="N189" s="10"/>
      <c r="O189" s="1"/>
      <c r="P189" s="1"/>
    </row>
    <row r="190" spans="1:16" x14ac:dyDescent="0.25">
      <c r="A190" s="5" t="s">
        <v>51</v>
      </c>
      <c r="B190" s="5" t="s">
        <v>14</v>
      </c>
      <c r="C190" s="17">
        <v>483</v>
      </c>
      <c r="D190" s="13">
        <f>C190/C190</f>
        <v>1</v>
      </c>
      <c r="E190" s="17"/>
      <c r="F190" s="17">
        <v>483</v>
      </c>
      <c r="G190" s="19">
        <v>1</v>
      </c>
      <c r="H190" s="17"/>
      <c r="I190" s="17">
        <v>483</v>
      </c>
      <c r="J190" s="19">
        <v>1</v>
      </c>
      <c r="K190" s="17"/>
    </row>
    <row r="191" spans="1:16" x14ac:dyDescent="0.25">
      <c r="A191" s="5" t="s">
        <v>52</v>
      </c>
      <c r="B191" s="5" t="s">
        <v>11</v>
      </c>
      <c r="C191" s="17">
        <v>277</v>
      </c>
      <c r="D191" s="13">
        <f>C191/C194</f>
        <v>0.57708333333333328</v>
      </c>
      <c r="E191" s="17"/>
      <c r="F191" s="17">
        <v>453</v>
      </c>
      <c r="G191" s="13">
        <f>F191/F194</f>
        <v>0.94374999999999998</v>
      </c>
      <c r="H191" s="17"/>
      <c r="I191" s="17">
        <v>440</v>
      </c>
      <c r="J191" s="13">
        <f>I191/I194</f>
        <v>0.91666666666666663</v>
      </c>
      <c r="K191" s="17"/>
      <c r="L191" s="1"/>
      <c r="M191" s="1"/>
      <c r="N191" s="1"/>
      <c r="O191" s="1"/>
      <c r="P191" s="1"/>
    </row>
    <row r="192" spans="1:16" x14ac:dyDescent="0.25">
      <c r="A192" s="5" t="s">
        <v>52</v>
      </c>
      <c r="B192" s="5" t="s">
        <v>12</v>
      </c>
      <c r="C192" s="17">
        <v>74</v>
      </c>
      <c r="D192" s="13">
        <f>C192/C194</f>
        <v>0.15416666666666667</v>
      </c>
      <c r="E192" s="18">
        <v>-2940</v>
      </c>
      <c r="F192" s="17">
        <v>17</v>
      </c>
      <c r="G192" s="13">
        <f>F192/F194</f>
        <v>3.5416666666666666E-2</v>
      </c>
      <c r="H192" s="18">
        <v>-28</v>
      </c>
      <c r="I192" s="17">
        <v>28</v>
      </c>
      <c r="J192" s="13">
        <f>I192/I194</f>
        <v>5.8333333333333334E-2</v>
      </c>
      <c r="K192" s="18">
        <v>-1024</v>
      </c>
      <c r="L192" s="10"/>
      <c r="M192" s="10"/>
      <c r="N192" s="10"/>
      <c r="O192" s="1"/>
      <c r="P192" s="1"/>
    </row>
    <row r="193" spans="1:16" x14ac:dyDescent="0.25">
      <c r="A193" s="5" t="s">
        <v>52</v>
      </c>
      <c r="B193" s="5" t="s">
        <v>13</v>
      </c>
      <c r="C193" s="17">
        <v>129</v>
      </c>
      <c r="D193" s="13">
        <f>C193/C194</f>
        <v>0.26874999999999999</v>
      </c>
      <c r="E193" s="18">
        <v>1251</v>
      </c>
      <c r="F193" s="17">
        <v>10</v>
      </c>
      <c r="G193" s="13">
        <f>F193/F194</f>
        <v>2.0833333333333332E-2</v>
      </c>
      <c r="H193" s="18">
        <v>63</v>
      </c>
      <c r="I193" s="17">
        <v>12</v>
      </c>
      <c r="J193" s="13">
        <f>I193/I194</f>
        <v>2.5000000000000001E-2</v>
      </c>
      <c r="K193" s="18">
        <v>1123</v>
      </c>
      <c r="L193" s="10"/>
      <c r="M193" s="10"/>
      <c r="N193" s="10"/>
      <c r="O193" s="1"/>
      <c r="P193" s="1"/>
    </row>
    <row r="194" spans="1:16" x14ac:dyDescent="0.25">
      <c r="A194" s="5" t="s">
        <v>52</v>
      </c>
      <c r="B194" s="5" t="s">
        <v>14</v>
      </c>
      <c r="C194" s="17">
        <v>480</v>
      </c>
      <c r="D194" s="13">
        <f>C194/C194</f>
        <v>1</v>
      </c>
      <c r="E194" s="17"/>
      <c r="F194" s="17">
        <v>480</v>
      </c>
      <c r="G194" s="19">
        <v>1</v>
      </c>
      <c r="H194" s="17"/>
      <c r="I194" s="17">
        <v>480</v>
      </c>
      <c r="J194" s="19">
        <v>1</v>
      </c>
      <c r="K194" s="17"/>
    </row>
    <row r="195" spans="1:16" x14ac:dyDescent="0.25">
      <c r="A195" s="5" t="s">
        <v>33</v>
      </c>
      <c r="B195" s="5" t="s">
        <v>11</v>
      </c>
      <c r="C195" s="17">
        <v>523</v>
      </c>
      <c r="D195" s="13">
        <f>C195/C198</f>
        <v>0.93559928443649376</v>
      </c>
      <c r="E195" s="17"/>
      <c r="F195" s="17">
        <v>544</v>
      </c>
      <c r="G195" s="13">
        <f>F195/F198</f>
        <v>0.97316636851520577</v>
      </c>
      <c r="H195" s="17"/>
      <c r="I195" s="17">
        <v>534</v>
      </c>
      <c r="J195" s="13">
        <f>I195/I198</f>
        <v>0.95527728085867625</v>
      </c>
      <c r="K195" s="17"/>
      <c r="L195" s="1"/>
      <c r="M195" s="1"/>
      <c r="N195" s="1"/>
      <c r="O195" s="1"/>
      <c r="P195" s="1"/>
    </row>
    <row r="196" spans="1:16" x14ac:dyDescent="0.25">
      <c r="A196" s="5" t="s">
        <v>33</v>
      </c>
      <c r="B196" s="5" t="s">
        <v>12</v>
      </c>
      <c r="C196" s="17">
        <v>31</v>
      </c>
      <c r="D196" s="13">
        <f>C196/C198</f>
        <v>5.5456171735241505E-2</v>
      </c>
      <c r="E196" s="18">
        <v>-14515</v>
      </c>
      <c r="F196" s="17">
        <v>12</v>
      </c>
      <c r="G196" s="13">
        <f>F196/F198</f>
        <v>2.1466905187835419E-2</v>
      </c>
      <c r="H196" s="18">
        <v>-60</v>
      </c>
      <c r="I196" s="17">
        <v>17</v>
      </c>
      <c r="J196" s="13">
        <f>I196/I198</f>
        <v>3.041144901610018E-2</v>
      </c>
      <c r="K196" s="18">
        <v>-2066</v>
      </c>
      <c r="L196" s="10"/>
      <c r="M196" s="10"/>
      <c r="N196" s="10"/>
      <c r="O196" s="1"/>
      <c r="P196" s="1"/>
    </row>
    <row r="197" spans="1:16" x14ac:dyDescent="0.25">
      <c r="A197" s="5" t="s">
        <v>33</v>
      </c>
      <c r="B197" s="5" t="s">
        <v>13</v>
      </c>
      <c r="C197" s="17">
        <v>5</v>
      </c>
      <c r="D197" s="13">
        <f>C197/C198</f>
        <v>8.9445438282647581E-3</v>
      </c>
      <c r="E197" s="18">
        <v>8902</v>
      </c>
      <c r="F197" s="17">
        <v>3</v>
      </c>
      <c r="G197" s="13">
        <f>F197/F198</f>
        <v>5.3667262969588547E-3</v>
      </c>
      <c r="H197" s="18">
        <v>123</v>
      </c>
      <c r="I197" s="17">
        <v>8</v>
      </c>
      <c r="J197" s="13">
        <f>I197/I198</f>
        <v>1.4311270125223614E-2</v>
      </c>
      <c r="K197" s="18">
        <v>4818</v>
      </c>
      <c r="L197" s="10"/>
      <c r="M197" s="10"/>
      <c r="N197" s="10"/>
      <c r="O197" s="1"/>
      <c r="P197" s="1"/>
    </row>
    <row r="198" spans="1:16" x14ac:dyDescent="0.25">
      <c r="A198" s="5" t="s">
        <v>33</v>
      </c>
      <c r="B198" s="5" t="s">
        <v>14</v>
      </c>
      <c r="C198" s="17">
        <v>559</v>
      </c>
      <c r="D198" s="13">
        <f>C198/C198</f>
        <v>1</v>
      </c>
      <c r="E198" s="17"/>
      <c r="F198" s="17">
        <v>559</v>
      </c>
      <c r="G198" s="19">
        <v>1</v>
      </c>
      <c r="H198" s="17"/>
      <c r="I198" s="17">
        <v>559</v>
      </c>
      <c r="J198" s="19">
        <v>1</v>
      </c>
      <c r="K198" s="17"/>
    </row>
    <row r="199" spans="1:16" x14ac:dyDescent="0.25">
      <c r="A199" s="5" t="s">
        <v>28</v>
      </c>
      <c r="B199" s="5" t="s">
        <v>11</v>
      </c>
      <c r="C199" s="17">
        <v>309</v>
      </c>
      <c r="D199" s="13">
        <f>C199/C202</f>
        <v>0.85833333333333328</v>
      </c>
      <c r="E199" s="17"/>
      <c r="F199" s="17">
        <v>336</v>
      </c>
      <c r="G199" s="13">
        <f>F199/F202</f>
        <v>0.93333333333333335</v>
      </c>
      <c r="H199" s="17"/>
      <c r="I199" s="17">
        <v>331</v>
      </c>
      <c r="J199" s="13">
        <f>I199/I202</f>
        <v>0.9194444444444444</v>
      </c>
      <c r="K199" s="17"/>
      <c r="L199" s="1"/>
      <c r="M199" s="1"/>
      <c r="N199" s="1"/>
      <c r="O199" s="1"/>
      <c r="P199" s="1"/>
    </row>
    <row r="200" spans="1:16" x14ac:dyDescent="0.25">
      <c r="A200" s="5" t="s">
        <v>28</v>
      </c>
      <c r="B200" s="5" t="s">
        <v>12</v>
      </c>
      <c r="C200" s="17">
        <v>33</v>
      </c>
      <c r="D200" s="13">
        <f>C200/C202</f>
        <v>9.166666666666666E-2</v>
      </c>
      <c r="E200" s="18">
        <v>-6893</v>
      </c>
      <c r="F200" s="17">
        <v>17</v>
      </c>
      <c r="G200" s="13">
        <f>F200/F202</f>
        <v>4.7222222222222221E-2</v>
      </c>
      <c r="H200" s="18">
        <v>-33</v>
      </c>
      <c r="I200" s="17">
        <v>23</v>
      </c>
      <c r="J200" s="13">
        <f>I200/I202</f>
        <v>6.3888888888888884E-2</v>
      </c>
      <c r="K200" s="18">
        <v>-957</v>
      </c>
      <c r="L200" s="10"/>
      <c r="M200" s="10"/>
      <c r="N200" s="10"/>
      <c r="O200" s="1"/>
      <c r="P200" s="1"/>
    </row>
    <row r="201" spans="1:16" x14ac:dyDescent="0.25">
      <c r="A201" s="5" t="s">
        <v>28</v>
      </c>
      <c r="B201" s="5" t="s">
        <v>13</v>
      </c>
      <c r="C201" s="17">
        <v>18</v>
      </c>
      <c r="D201" s="13">
        <f>C201/C202</f>
        <v>0.05</v>
      </c>
      <c r="E201" s="18">
        <v>4452</v>
      </c>
      <c r="F201" s="17">
        <v>7</v>
      </c>
      <c r="G201" s="13">
        <f>F201/F202</f>
        <v>1.9444444444444445E-2</v>
      </c>
      <c r="H201" s="18">
        <v>157</v>
      </c>
      <c r="I201" s="17">
        <v>6</v>
      </c>
      <c r="J201" s="13">
        <f>I201/I202</f>
        <v>1.6666666666666666E-2</v>
      </c>
      <c r="K201" s="18">
        <v>4358</v>
      </c>
      <c r="L201" s="10"/>
      <c r="M201" s="10"/>
      <c r="N201" s="10"/>
      <c r="O201" s="1"/>
      <c r="P201" s="1"/>
    </row>
    <row r="202" spans="1:16" x14ac:dyDescent="0.25">
      <c r="A202" s="5" t="s">
        <v>28</v>
      </c>
      <c r="B202" s="5" t="s">
        <v>14</v>
      </c>
      <c r="C202" s="17">
        <v>360</v>
      </c>
      <c r="D202" s="13">
        <f>C202/C202</f>
        <v>1</v>
      </c>
      <c r="E202" s="17"/>
      <c r="F202" s="17">
        <v>360</v>
      </c>
      <c r="G202" s="19">
        <v>1</v>
      </c>
      <c r="H202" s="17"/>
      <c r="I202" s="17">
        <v>360</v>
      </c>
      <c r="J202" s="19">
        <v>1</v>
      </c>
      <c r="K202" s="17"/>
    </row>
    <row r="203" spans="1:16" x14ac:dyDescent="0.25">
      <c r="A203" s="5" t="s">
        <v>71</v>
      </c>
      <c r="B203" s="5" t="s">
        <v>11</v>
      </c>
      <c r="C203" s="17">
        <v>417</v>
      </c>
      <c r="D203" s="13">
        <f>C203/C206</f>
        <v>0.86875000000000002</v>
      </c>
      <c r="E203" s="17"/>
      <c r="F203" s="17">
        <v>444</v>
      </c>
      <c r="G203" s="13">
        <f>F203/F206</f>
        <v>0.92500000000000004</v>
      </c>
      <c r="H203" s="17"/>
      <c r="I203" s="17">
        <v>435</v>
      </c>
      <c r="J203" s="13">
        <f>I203/I206</f>
        <v>0.90625</v>
      </c>
      <c r="K203" s="17"/>
      <c r="L203" s="1"/>
      <c r="M203" s="1"/>
      <c r="N203" s="1"/>
      <c r="O203" s="1"/>
      <c r="P203" s="1"/>
    </row>
    <row r="204" spans="1:16" x14ac:dyDescent="0.25">
      <c r="A204" s="5" t="s">
        <v>71</v>
      </c>
      <c r="B204" s="5" t="s">
        <v>12</v>
      </c>
      <c r="C204" s="17">
        <v>34</v>
      </c>
      <c r="D204" s="13">
        <f>C204/C206</f>
        <v>7.0833333333333331E-2</v>
      </c>
      <c r="E204" s="18">
        <v>-9924</v>
      </c>
      <c r="F204" s="17">
        <v>18</v>
      </c>
      <c r="G204" s="13">
        <f>F204/F206</f>
        <v>3.7499999999999999E-2</v>
      </c>
      <c r="H204" s="18">
        <v>-78</v>
      </c>
      <c r="I204" s="17">
        <v>23</v>
      </c>
      <c r="J204" s="13">
        <f>I204/I206</f>
        <v>4.791666666666667E-2</v>
      </c>
      <c r="K204" s="18">
        <v>-4285</v>
      </c>
      <c r="L204" s="10"/>
      <c r="M204" s="10"/>
      <c r="N204" s="10"/>
      <c r="O204" s="1"/>
      <c r="P204" s="1"/>
    </row>
    <row r="205" spans="1:16" x14ac:dyDescent="0.25">
      <c r="A205" s="5" t="s">
        <v>71</v>
      </c>
      <c r="B205" s="5" t="s">
        <v>13</v>
      </c>
      <c r="C205" s="17">
        <v>29</v>
      </c>
      <c r="D205" s="13">
        <f>C205/C206</f>
        <v>6.0416666666666667E-2</v>
      </c>
      <c r="E205" s="18">
        <v>1639</v>
      </c>
      <c r="F205" s="17">
        <v>18</v>
      </c>
      <c r="G205" s="13">
        <f>F205/F206</f>
        <v>3.7499999999999999E-2</v>
      </c>
      <c r="H205" s="18">
        <v>17</v>
      </c>
      <c r="I205" s="17">
        <v>22</v>
      </c>
      <c r="J205" s="13">
        <f>I205/I206</f>
        <v>4.583333333333333E-2</v>
      </c>
      <c r="K205" s="18">
        <v>379</v>
      </c>
      <c r="L205" s="10"/>
      <c r="M205" s="10"/>
      <c r="N205" s="10"/>
      <c r="O205" s="1"/>
      <c r="P205" s="1"/>
    </row>
    <row r="206" spans="1:16" x14ac:dyDescent="0.25">
      <c r="A206" s="5" t="s">
        <v>71</v>
      </c>
      <c r="B206" s="5" t="s">
        <v>14</v>
      </c>
      <c r="C206" s="17">
        <v>480</v>
      </c>
      <c r="D206" s="13">
        <f>C206/C206</f>
        <v>1</v>
      </c>
      <c r="E206" s="17"/>
      <c r="F206" s="17">
        <v>480</v>
      </c>
      <c r="G206" s="19">
        <v>1</v>
      </c>
      <c r="H206" s="17"/>
      <c r="I206" s="17">
        <v>480</v>
      </c>
      <c r="J206" s="19">
        <v>1</v>
      </c>
      <c r="K206" s="17"/>
    </row>
    <row r="207" spans="1:16" x14ac:dyDescent="0.25">
      <c r="A207" s="5" t="s">
        <v>63</v>
      </c>
      <c r="B207" s="5" t="s">
        <v>11</v>
      </c>
      <c r="C207" s="17">
        <v>445</v>
      </c>
      <c r="D207" s="13">
        <f>C207/C210</f>
        <v>0.92515592515592515</v>
      </c>
      <c r="E207" s="17"/>
      <c r="F207" s="17">
        <v>474</v>
      </c>
      <c r="G207" s="13">
        <f>F207/F210</f>
        <v>0.9854469854469855</v>
      </c>
      <c r="H207" s="17"/>
      <c r="I207" s="17">
        <v>469</v>
      </c>
      <c r="J207" s="13">
        <f>I207/I210</f>
        <v>0.97505197505197505</v>
      </c>
      <c r="K207" s="17"/>
      <c r="L207" s="1"/>
      <c r="M207" s="1"/>
      <c r="N207" s="1"/>
      <c r="O207" s="1"/>
      <c r="P207" s="1"/>
    </row>
    <row r="208" spans="1:16" x14ac:dyDescent="0.25">
      <c r="A208" s="5" t="s">
        <v>63</v>
      </c>
      <c r="B208" s="5" t="s">
        <v>12</v>
      </c>
      <c r="C208" s="17">
        <v>17</v>
      </c>
      <c r="D208" s="13">
        <f>C208/C210</f>
        <v>3.5343035343035345E-2</v>
      </c>
      <c r="E208" s="18">
        <v>-10616</v>
      </c>
      <c r="F208" s="17">
        <v>4</v>
      </c>
      <c r="G208" s="13">
        <f>F208/F210</f>
        <v>8.3160083160083165E-3</v>
      </c>
      <c r="H208" s="18">
        <v>-57</v>
      </c>
      <c r="I208" s="17">
        <v>9</v>
      </c>
      <c r="J208" s="13">
        <f>I208/I210</f>
        <v>1.8711018711018712E-2</v>
      </c>
      <c r="K208" s="18">
        <v>-783</v>
      </c>
      <c r="L208" s="10"/>
      <c r="M208" s="10"/>
      <c r="N208" s="10"/>
      <c r="O208" s="1"/>
      <c r="P208" s="1"/>
    </row>
    <row r="209" spans="1:16" x14ac:dyDescent="0.25">
      <c r="A209" s="5" t="s">
        <v>63</v>
      </c>
      <c r="B209" s="5" t="s">
        <v>13</v>
      </c>
      <c r="C209" s="17">
        <v>19</v>
      </c>
      <c r="D209" s="13">
        <f>C209/C210</f>
        <v>3.9501039501039503E-2</v>
      </c>
      <c r="E209" s="18">
        <v>1343</v>
      </c>
      <c r="F209" s="17">
        <v>3</v>
      </c>
      <c r="G209" s="13">
        <f>F209/F210</f>
        <v>6.2370062370062374E-3</v>
      </c>
      <c r="H209" s="18">
        <v>52</v>
      </c>
      <c r="I209" s="17">
        <v>3</v>
      </c>
      <c r="J209" s="13">
        <f>I209/I210</f>
        <v>6.2370062370062374E-3</v>
      </c>
      <c r="K209" s="18">
        <v>310</v>
      </c>
      <c r="L209" s="10"/>
      <c r="M209" s="10"/>
      <c r="N209" s="10"/>
      <c r="O209" s="1"/>
      <c r="P209" s="1"/>
    </row>
    <row r="210" spans="1:16" x14ac:dyDescent="0.25">
      <c r="A210" s="5" t="s">
        <v>63</v>
      </c>
      <c r="B210" s="5" t="s">
        <v>14</v>
      </c>
      <c r="C210" s="17">
        <v>481</v>
      </c>
      <c r="D210" s="13">
        <f>C210/C210</f>
        <v>1</v>
      </c>
      <c r="E210" s="17"/>
      <c r="F210" s="17">
        <v>481</v>
      </c>
      <c r="G210" s="19">
        <v>1</v>
      </c>
      <c r="H210" s="17"/>
      <c r="I210" s="17">
        <v>481</v>
      </c>
      <c r="J210" s="19">
        <v>1</v>
      </c>
      <c r="K210" s="17"/>
    </row>
    <row r="211" spans="1:16" x14ac:dyDescent="0.25">
      <c r="A211" s="5" t="s">
        <v>34</v>
      </c>
      <c r="B211" s="5" t="s">
        <v>11</v>
      </c>
      <c r="C211" s="17">
        <v>437</v>
      </c>
      <c r="D211" s="13">
        <f>C211/C214</f>
        <v>0.91422594142259417</v>
      </c>
      <c r="E211" s="17"/>
      <c r="F211" s="17">
        <v>451</v>
      </c>
      <c r="G211" s="13">
        <f>F211/F214</f>
        <v>0.94351464435146448</v>
      </c>
      <c r="H211" s="17"/>
      <c r="I211" s="17">
        <v>450</v>
      </c>
      <c r="J211" s="13">
        <f>I211/I214</f>
        <v>0.94142259414225937</v>
      </c>
      <c r="K211" s="17"/>
      <c r="L211" s="1"/>
      <c r="M211" s="1"/>
      <c r="N211" s="1"/>
      <c r="O211" s="1"/>
      <c r="P211" s="1"/>
    </row>
    <row r="212" spans="1:16" x14ac:dyDescent="0.25">
      <c r="A212" s="5" t="s">
        <v>34</v>
      </c>
      <c r="B212" s="5" t="s">
        <v>12</v>
      </c>
      <c r="C212" s="17">
        <v>29</v>
      </c>
      <c r="D212" s="13">
        <f>C212/C214</f>
        <v>6.0669456066945605E-2</v>
      </c>
      <c r="E212" s="18">
        <v>-3064</v>
      </c>
      <c r="F212" s="17">
        <v>22</v>
      </c>
      <c r="G212" s="13">
        <f>F212/F214</f>
        <v>4.6025104602510462E-2</v>
      </c>
      <c r="H212" s="18">
        <v>-40</v>
      </c>
      <c r="I212" s="17">
        <v>22</v>
      </c>
      <c r="J212" s="13">
        <f>I212/I214</f>
        <v>4.6025104602510462E-2</v>
      </c>
      <c r="K212" s="18">
        <v>-1049</v>
      </c>
      <c r="L212" s="10"/>
      <c r="M212" s="10"/>
      <c r="N212" s="10"/>
      <c r="O212" s="1"/>
      <c r="P212" s="1"/>
    </row>
    <row r="213" spans="1:16" x14ac:dyDescent="0.25">
      <c r="A213" s="5" t="s">
        <v>34</v>
      </c>
      <c r="B213" s="5" t="s">
        <v>13</v>
      </c>
      <c r="C213" s="17">
        <v>12</v>
      </c>
      <c r="D213" s="13">
        <f>C213/C214</f>
        <v>2.5104602510460251E-2</v>
      </c>
      <c r="E213" s="18">
        <v>8750</v>
      </c>
      <c r="F213" s="17">
        <v>5</v>
      </c>
      <c r="G213" s="13">
        <f>F213/F214</f>
        <v>1.0460251046025104E-2</v>
      </c>
      <c r="H213" s="18">
        <v>181</v>
      </c>
      <c r="I213" s="17">
        <v>6</v>
      </c>
      <c r="J213" s="13">
        <f>I213/I214</f>
        <v>1.2552301255230125E-2</v>
      </c>
      <c r="K213" s="18">
        <v>3918</v>
      </c>
      <c r="L213" s="10"/>
      <c r="M213" s="10"/>
      <c r="N213" s="10"/>
      <c r="O213" s="1"/>
      <c r="P213" s="1"/>
    </row>
    <row r="214" spans="1:16" x14ac:dyDescent="0.25">
      <c r="A214" s="5" t="s">
        <v>34</v>
      </c>
      <c r="B214" s="5" t="s">
        <v>14</v>
      </c>
      <c r="C214" s="17">
        <v>478</v>
      </c>
      <c r="D214" s="13">
        <f>C214/C214</f>
        <v>1</v>
      </c>
      <c r="E214" s="17"/>
      <c r="F214" s="17">
        <v>478</v>
      </c>
      <c r="G214" s="19">
        <v>1</v>
      </c>
      <c r="H214" s="17"/>
      <c r="I214" s="17">
        <v>478</v>
      </c>
      <c r="J214" s="19">
        <v>1</v>
      </c>
      <c r="K214" s="17"/>
    </row>
    <row r="215" spans="1:16" x14ac:dyDescent="0.25">
      <c r="A215" s="5" t="s">
        <v>53</v>
      </c>
      <c r="B215" s="5" t="s">
        <v>11</v>
      </c>
      <c r="C215" s="17">
        <v>280</v>
      </c>
      <c r="D215" s="13">
        <f>C215/C218</f>
        <v>0.77777777777777779</v>
      </c>
      <c r="E215" s="17"/>
      <c r="F215" s="17">
        <v>332</v>
      </c>
      <c r="G215" s="13">
        <f>F215/F218</f>
        <v>0.92222222222222228</v>
      </c>
      <c r="H215" s="17"/>
      <c r="I215" s="17">
        <v>326</v>
      </c>
      <c r="J215" s="13">
        <f>I215/I218</f>
        <v>0.90555555555555556</v>
      </c>
      <c r="K215" s="17"/>
      <c r="L215" s="1"/>
      <c r="M215" s="1"/>
      <c r="N215" s="1"/>
      <c r="O215" s="1"/>
      <c r="P215" s="1"/>
    </row>
    <row r="216" spans="1:16" x14ac:dyDescent="0.25">
      <c r="A216" s="5" t="s">
        <v>53</v>
      </c>
      <c r="B216" s="5" t="s">
        <v>12</v>
      </c>
      <c r="C216" s="17">
        <v>55</v>
      </c>
      <c r="D216" s="13">
        <f>C216/C218</f>
        <v>0.15277777777777779</v>
      </c>
      <c r="E216" s="18">
        <v>-6105</v>
      </c>
      <c r="F216" s="17">
        <v>19</v>
      </c>
      <c r="G216" s="13">
        <f>F216/F218</f>
        <v>5.2777777777777778E-2</v>
      </c>
      <c r="H216" s="18">
        <v>-13</v>
      </c>
      <c r="I216" s="17">
        <v>23</v>
      </c>
      <c r="J216" s="13">
        <f>I216/I218</f>
        <v>6.3888888888888884E-2</v>
      </c>
      <c r="K216" s="18">
        <v>-1193</v>
      </c>
      <c r="L216" s="10"/>
      <c r="M216" s="10"/>
      <c r="N216" s="10"/>
      <c r="O216" s="1"/>
      <c r="P216" s="1"/>
    </row>
    <row r="217" spans="1:16" x14ac:dyDescent="0.25">
      <c r="A217" s="5" t="s">
        <v>53</v>
      </c>
      <c r="B217" s="5" t="s">
        <v>13</v>
      </c>
      <c r="C217" s="17">
        <v>25</v>
      </c>
      <c r="D217" s="13">
        <f>C217/C218</f>
        <v>6.9444444444444448E-2</v>
      </c>
      <c r="E217" s="18">
        <v>3098</v>
      </c>
      <c r="F217" s="17">
        <v>9</v>
      </c>
      <c r="G217" s="13">
        <f>F217/F218</f>
        <v>2.5000000000000001E-2</v>
      </c>
      <c r="H217" s="18">
        <v>36</v>
      </c>
      <c r="I217" s="17">
        <v>11</v>
      </c>
      <c r="J217" s="13">
        <f>I217/I218</f>
        <v>3.0555555555555555E-2</v>
      </c>
      <c r="K217" s="18">
        <v>704</v>
      </c>
      <c r="L217" s="10"/>
      <c r="M217" s="10"/>
      <c r="N217" s="10"/>
      <c r="O217" s="1"/>
      <c r="P217" s="1"/>
    </row>
    <row r="218" spans="1:16" x14ac:dyDescent="0.25">
      <c r="A218" s="5" t="s">
        <v>53</v>
      </c>
      <c r="B218" s="5" t="s">
        <v>14</v>
      </c>
      <c r="C218" s="17">
        <v>360</v>
      </c>
      <c r="D218" s="13">
        <f>C218/C218</f>
        <v>1</v>
      </c>
      <c r="E218" s="17"/>
      <c r="F218" s="17">
        <v>360</v>
      </c>
      <c r="G218" s="19">
        <v>1</v>
      </c>
      <c r="H218" s="17"/>
      <c r="I218" s="17">
        <v>360</v>
      </c>
      <c r="J218" s="19">
        <v>1</v>
      </c>
      <c r="K218" s="17"/>
    </row>
    <row r="220" spans="1:16" x14ac:dyDescent="0.25">
      <c r="A220" t="s">
        <v>22</v>
      </c>
      <c r="B220" t="s">
        <v>23</v>
      </c>
    </row>
    <row r="221" spans="1:16" x14ac:dyDescent="0.25">
      <c r="A221" t="s">
        <v>24</v>
      </c>
      <c r="B221" t="s">
        <v>25</v>
      </c>
    </row>
    <row r="222" spans="1:16" x14ac:dyDescent="0.25">
      <c r="A222" t="s">
        <v>26</v>
      </c>
      <c r="B222" t="s">
        <v>27</v>
      </c>
    </row>
  </sheetData>
  <autoFilter ref="A5:K218" xr:uid="{04DCB0DA-B156-4E9A-81C0-C8E2CE075516}"/>
  <sortState xmlns:xlrd2="http://schemas.microsoft.com/office/spreadsheetml/2017/richdata2" ref="A6:M214">
    <sortCondition ref="L6:L214"/>
    <sortCondition ref="M6:M214"/>
  </sortState>
  <mergeCells count="3">
    <mergeCell ref="C3:E3"/>
    <mergeCell ref="F3:H3"/>
    <mergeCell ref="I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5F90-01B7-49FA-98CD-95C02E693C59}">
  <dimension ref="A1:F799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8.85546875" bestFit="1" customWidth="1"/>
    <col min="3" max="3" width="13.140625" style="30" customWidth="1"/>
    <col min="4" max="4" width="11.5703125" style="30" bestFit="1" customWidth="1"/>
    <col min="5" max="5" width="15.140625" bestFit="1" customWidth="1"/>
    <col min="6" max="6" width="4.5703125" bestFit="1" customWidth="1"/>
  </cols>
  <sheetData>
    <row r="1" spans="1:6" x14ac:dyDescent="0.25">
      <c r="A1" s="37" t="s">
        <v>75</v>
      </c>
      <c r="B1" s="37"/>
      <c r="C1" s="37"/>
      <c r="D1" s="37"/>
      <c r="E1" s="37"/>
      <c r="F1" s="37"/>
    </row>
    <row r="2" spans="1:6" x14ac:dyDescent="0.25">
      <c r="A2" s="21"/>
      <c r="B2" s="21"/>
      <c r="C2" s="22" t="s">
        <v>76</v>
      </c>
      <c r="D2" s="22" t="s">
        <v>76</v>
      </c>
      <c r="E2" s="23" t="s">
        <v>77</v>
      </c>
      <c r="F2" s="21"/>
    </row>
    <row r="3" spans="1:6" x14ac:dyDescent="0.25">
      <c r="A3" s="24" t="s">
        <v>0</v>
      </c>
      <c r="B3" s="24" t="s">
        <v>78</v>
      </c>
      <c r="C3" s="25" t="s">
        <v>79</v>
      </c>
      <c r="D3" s="25" t="s">
        <v>80</v>
      </c>
      <c r="E3" s="26" t="s">
        <v>81</v>
      </c>
      <c r="F3" s="24" t="s">
        <v>82</v>
      </c>
    </row>
    <row r="4" spans="1:6" x14ac:dyDescent="0.25">
      <c r="A4" s="5" t="s">
        <v>72</v>
      </c>
      <c r="B4" s="5" t="s">
        <v>83</v>
      </c>
      <c r="C4" s="27">
        <v>3.2650000000000001E-3</v>
      </c>
      <c r="D4" s="27">
        <v>0.72675599999999996</v>
      </c>
      <c r="E4" s="28">
        <v>110191061</v>
      </c>
      <c r="F4" s="5" t="s">
        <v>72</v>
      </c>
    </row>
    <row r="5" spans="1:6" x14ac:dyDescent="0.25">
      <c r="A5" s="5"/>
      <c r="B5" s="5" t="s">
        <v>84</v>
      </c>
      <c r="C5" s="27">
        <v>6.2399999999999999E-4</v>
      </c>
      <c r="D5" s="27">
        <v>0.137631</v>
      </c>
      <c r="E5" s="28">
        <v>21063089</v>
      </c>
      <c r="F5" s="5" t="s">
        <v>72</v>
      </c>
    </row>
    <row r="6" spans="1:6" x14ac:dyDescent="0.25">
      <c r="A6" s="5"/>
      <c r="B6" s="5" t="s">
        <v>85</v>
      </c>
      <c r="C6" s="27">
        <v>5.7499999999999999E-4</v>
      </c>
      <c r="D6" s="27">
        <v>0.126613</v>
      </c>
      <c r="E6" s="28">
        <v>19422002</v>
      </c>
      <c r="F6" s="5" t="s">
        <v>72</v>
      </c>
    </row>
    <row r="7" spans="1:6" x14ac:dyDescent="0.25">
      <c r="A7" s="5"/>
      <c r="B7" s="5" t="s">
        <v>86</v>
      </c>
      <c r="C7" s="27">
        <v>4.0000000000000003E-5</v>
      </c>
      <c r="D7" s="27">
        <v>8.9990000000000001E-3</v>
      </c>
      <c r="E7" s="28">
        <v>1362235</v>
      </c>
      <c r="F7" s="5" t="s">
        <v>72</v>
      </c>
    </row>
    <row r="8" spans="1:6" x14ac:dyDescent="0.25">
      <c r="A8" s="5"/>
      <c r="B8" s="5" t="s">
        <v>87</v>
      </c>
      <c r="C8" s="27">
        <v>0</v>
      </c>
      <c r="D8" s="27">
        <v>0</v>
      </c>
      <c r="E8" s="28">
        <v>0</v>
      </c>
      <c r="F8" s="5" t="s">
        <v>72</v>
      </c>
    </row>
    <row r="9" spans="1:6" x14ac:dyDescent="0.25">
      <c r="A9" s="5"/>
      <c r="B9" s="5" t="s">
        <v>88</v>
      </c>
      <c r="C9" s="27">
        <v>0</v>
      </c>
      <c r="D9" s="27">
        <v>0</v>
      </c>
      <c r="E9" s="28">
        <v>0</v>
      </c>
      <c r="F9" s="5" t="s">
        <v>72</v>
      </c>
    </row>
    <row r="10" spans="1:6" x14ac:dyDescent="0.25">
      <c r="A10" s="5"/>
      <c r="B10" s="5" t="s">
        <v>89</v>
      </c>
      <c r="C10" s="27">
        <v>0</v>
      </c>
      <c r="D10" s="27">
        <v>0</v>
      </c>
      <c r="E10" s="28">
        <v>0</v>
      </c>
      <c r="F10" s="5" t="s">
        <v>72</v>
      </c>
    </row>
    <row r="11" spans="1:6" x14ac:dyDescent="0.25">
      <c r="A11" s="5"/>
      <c r="B11" s="5" t="s">
        <v>90</v>
      </c>
      <c r="C11" s="27">
        <v>0</v>
      </c>
      <c r="D11" s="27">
        <v>0</v>
      </c>
      <c r="E11" s="28">
        <v>0</v>
      </c>
      <c r="F11" s="5" t="s">
        <v>72</v>
      </c>
    </row>
    <row r="12" spans="1:6" x14ac:dyDescent="0.25">
      <c r="A12" s="5"/>
      <c r="B12" s="5" t="s">
        <v>91</v>
      </c>
      <c r="C12" s="27">
        <v>0</v>
      </c>
      <c r="D12" s="27">
        <v>0</v>
      </c>
      <c r="E12" s="28">
        <v>0</v>
      </c>
      <c r="F12" s="5" t="s">
        <v>72</v>
      </c>
    </row>
    <row r="13" spans="1:6" x14ac:dyDescent="0.25">
      <c r="A13" s="5"/>
      <c r="B13" s="5" t="s">
        <v>92</v>
      </c>
      <c r="C13" s="27">
        <v>0</v>
      </c>
      <c r="D13" s="27">
        <v>0</v>
      </c>
      <c r="E13" s="28">
        <v>0</v>
      </c>
      <c r="F13" s="5" t="s">
        <v>72</v>
      </c>
    </row>
    <row r="14" spans="1:6" x14ac:dyDescent="0.25">
      <c r="A14" s="5"/>
      <c r="B14" s="5"/>
      <c r="C14" s="27"/>
      <c r="D14" s="27"/>
      <c r="E14" s="5"/>
      <c r="F14" s="5"/>
    </row>
    <row r="15" spans="1:6" x14ac:dyDescent="0.25">
      <c r="A15" s="5" t="s">
        <v>14</v>
      </c>
      <c r="B15" s="5"/>
      <c r="C15" s="27">
        <v>4.5040000000000002E-3</v>
      </c>
      <c r="D15" s="27">
        <v>1</v>
      </c>
      <c r="E15" s="28">
        <v>152038387</v>
      </c>
      <c r="F15" s="5" t="str">
        <f>F13</f>
        <v>US</v>
      </c>
    </row>
    <row r="16" spans="1:6" x14ac:dyDescent="0.25">
      <c r="A16" s="5" t="s">
        <v>93</v>
      </c>
      <c r="B16" s="5"/>
      <c r="C16" s="27"/>
      <c r="D16" s="27"/>
      <c r="E16" s="28">
        <v>33753193967</v>
      </c>
      <c r="F16" s="5" t="str">
        <f>F15</f>
        <v>US</v>
      </c>
    </row>
    <row r="17" spans="1:6" x14ac:dyDescent="0.25">
      <c r="A17" s="5" t="s">
        <v>94</v>
      </c>
      <c r="B17" s="5"/>
      <c r="C17" s="27"/>
      <c r="D17" s="27"/>
      <c r="E17" s="29">
        <v>23107</v>
      </c>
      <c r="F17" s="5" t="str">
        <f>F16</f>
        <v>US</v>
      </c>
    </row>
    <row r="18" spans="1:6" x14ac:dyDescent="0.25">
      <c r="A18" s="5"/>
      <c r="B18" s="5"/>
      <c r="C18" s="27"/>
      <c r="D18" s="27"/>
      <c r="E18" s="5"/>
      <c r="F18" s="5"/>
    </row>
    <row r="19" spans="1:6" x14ac:dyDescent="0.25">
      <c r="A19" s="5" t="s">
        <v>64</v>
      </c>
      <c r="B19" s="5" t="s">
        <v>83</v>
      </c>
      <c r="C19" s="27">
        <v>1.8779999999999999E-3</v>
      </c>
      <c r="D19" s="27">
        <v>0.76446999999999998</v>
      </c>
      <c r="E19" s="28">
        <v>109810</v>
      </c>
      <c r="F19" s="5" t="s">
        <v>64</v>
      </c>
    </row>
    <row r="20" spans="1:6" x14ac:dyDescent="0.25">
      <c r="A20" s="5"/>
      <c r="B20" s="5" t="s">
        <v>84</v>
      </c>
      <c r="C20" s="27">
        <v>5.7899999999999998E-4</v>
      </c>
      <c r="D20" s="27">
        <v>0.23552999999999999</v>
      </c>
      <c r="E20" s="28">
        <v>33832</v>
      </c>
      <c r="F20" s="5" t="s">
        <v>64</v>
      </c>
    </row>
    <row r="21" spans="1:6" x14ac:dyDescent="0.25">
      <c r="A21" s="5"/>
      <c r="B21" s="5" t="s">
        <v>87</v>
      </c>
      <c r="C21" s="27">
        <v>0</v>
      </c>
      <c r="D21" s="27">
        <v>0</v>
      </c>
      <c r="E21" s="28">
        <v>0</v>
      </c>
      <c r="F21" s="5" t="s">
        <v>64</v>
      </c>
    </row>
    <row r="22" spans="1:6" x14ac:dyDescent="0.25">
      <c r="A22" s="5"/>
      <c r="B22" s="5" t="s">
        <v>88</v>
      </c>
      <c r="C22" s="27">
        <v>0</v>
      </c>
      <c r="D22" s="27">
        <v>0</v>
      </c>
      <c r="E22" s="28">
        <v>0</v>
      </c>
      <c r="F22" s="5" t="s">
        <v>64</v>
      </c>
    </row>
    <row r="23" spans="1:6" x14ac:dyDescent="0.25">
      <c r="A23" s="5"/>
      <c r="B23" s="5" t="s">
        <v>89</v>
      </c>
      <c r="C23" s="27">
        <v>0</v>
      </c>
      <c r="D23" s="27">
        <v>0</v>
      </c>
      <c r="E23" s="28">
        <v>0</v>
      </c>
      <c r="F23" s="5" t="s">
        <v>64</v>
      </c>
    </row>
    <row r="24" spans="1:6" x14ac:dyDescent="0.25">
      <c r="A24" s="5"/>
      <c r="B24" s="5" t="s">
        <v>90</v>
      </c>
      <c r="C24" s="27">
        <v>0</v>
      </c>
      <c r="D24" s="27">
        <v>0</v>
      </c>
      <c r="E24" s="28">
        <v>0</v>
      </c>
      <c r="F24" s="5" t="s">
        <v>64</v>
      </c>
    </row>
    <row r="25" spans="1:6" x14ac:dyDescent="0.25">
      <c r="A25" s="5"/>
      <c r="B25" s="5" t="s">
        <v>91</v>
      </c>
      <c r="C25" s="27">
        <v>0</v>
      </c>
      <c r="D25" s="27">
        <v>0</v>
      </c>
      <c r="E25" s="28">
        <v>0</v>
      </c>
      <c r="F25" s="5" t="s">
        <v>64</v>
      </c>
    </row>
    <row r="26" spans="1:6" x14ac:dyDescent="0.25">
      <c r="A26" s="5"/>
      <c r="B26" s="5" t="s">
        <v>92</v>
      </c>
      <c r="C26" s="27">
        <v>0</v>
      </c>
      <c r="D26" s="27">
        <v>0</v>
      </c>
      <c r="E26" s="28">
        <v>0</v>
      </c>
      <c r="F26" s="5" t="s">
        <v>64</v>
      </c>
    </row>
    <row r="27" spans="1:6" x14ac:dyDescent="0.25">
      <c r="A27" s="5"/>
      <c r="B27" s="5" t="s">
        <v>86</v>
      </c>
      <c r="C27" s="27">
        <v>0</v>
      </c>
      <c r="D27" s="27">
        <v>0</v>
      </c>
      <c r="E27" s="28">
        <v>0</v>
      </c>
      <c r="F27" s="5" t="s">
        <v>64</v>
      </c>
    </row>
    <row r="28" spans="1:6" x14ac:dyDescent="0.25">
      <c r="A28" s="5"/>
      <c r="B28" s="5" t="s">
        <v>85</v>
      </c>
      <c r="C28" s="27">
        <v>0</v>
      </c>
      <c r="D28" s="27">
        <v>0</v>
      </c>
      <c r="E28" s="28">
        <v>0</v>
      </c>
      <c r="F28" s="5" t="s">
        <v>64</v>
      </c>
    </row>
    <row r="29" spans="1:6" x14ac:dyDescent="0.25">
      <c r="A29" s="5"/>
      <c r="B29" s="5"/>
      <c r="C29" s="27"/>
      <c r="D29" s="27"/>
      <c r="E29" s="5"/>
      <c r="F29" s="5"/>
    </row>
    <row r="30" spans="1:6" x14ac:dyDescent="0.25">
      <c r="A30" s="5" t="s">
        <v>14</v>
      </c>
      <c r="B30" s="5"/>
      <c r="C30" s="27">
        <v>2.457E-3</v>
      </c>
      <c r="D30" s="27">
        <v>1</v>
      </c>
      <c r="E30" s="28">
        <v>143642</v>
      </c>
      <c r="F30" s="5" t="str">
        <f>F28</f>
        <v>AK</v>
      </c>
    </row>
    <row r="31" spans="1:6" x14ac:dyDescent="0.25">
      <c r="A31" s="5" t="s">
        <v>93</v>
      </c>
      <c r="B31" s="5"/>
      <c r="C31" s="27"/>
      <c r="D31" s="27"/>
      <c r="E31" s="28">
        <v>58467571</v>
      </c>
      <c r="F31" s="5" t="str">
        <f>F30</f>
        <v>AK</v>
      </c>
    </row>
    <row r="32" spans="1:6" x14ac:dyDescent="0.25">
      <c r="A32" s="5" t="s">
        <v>94</v>
      </c>
      <c r="B32" s="5"/>
      <c r="C32" s="27"/>
      <c r="D32" s="27"/>
      <c r="E32" s="5">
        <v>495</v>
      </c>
      <c r="F32" s="5" t="str">
        <f>F31</f>
        <v>AK</v>
      </c>
    </row>
    <row r="33" spans="1:6" x14ac:dyDescent="0.25">
      <c r="A33" s="5"/>
      <c r="B33" s="5"/>
      <c r="C33" s="27"/>
      <c r="D33" s="27"/>
      <c r="E33" s="5"/>
      <c r="F33" s="5"/>
    </row>
    <row r="34" spans="1:6" x14ac:dyDescent="0.25">
      <c r="A34" s="5" t="s">
        <v>35</v>
      </c>
      <c r="B34" s="5" t="s">
        <v>83</v>
      </c>
      <c r="C34" s="27">
        <v>8.8900000000000003E-4</v>
      </c>
      <c r="D34" s="27">
        <v>0.77395800000000003</v>
      </c>
      <c r="E34" s="28">
        <v>58444</v>
      </c>
      <c r="F34" s="5" t="s">
        <v>35</v>
      </c>
    </row>
    <row r="35" spans="1:6" x14ac:dyDescent="0.25">
      <c r="A35" s="5"/>
      <c r="B35" s="5" t="s">
        <v>84</v>
      </c>
      <c r="C35" s="27">
        <v>2.5999999999999998E-4</v>
      </c>
      <c r="D35" s="27">
        <v>0.22604199999999999</v>
      </c>
      <c r="E35" s="28">
        <v>17069</v>
      </c>
      <c r="F35" s="5" t="s">
        <v>35</v>
      </c>
    </row>
    <row r="36" spans="1:6" x14ac:dyDescent="0.25">
      <c r="A36" s="5"/>
      <c r="B36" s="5" t="s">
        <v>87</v>
      </c>
      <c r="C36" s="27">
        <v>0</v>
      </c>
      <c r="D36" s="27">
        <v>0</v>
      </c>
      <c r="E36" s="28">
        <v>0</v>
      </c>
      <c r="F36" s="5" t="s">
        <v>35</v>
      </c>
    </row>
    <row r="37" spans="1:6" x14ac:dyDescent="0.25">
      <c r="A37" s="5"/>
      <c r="B37" s="5" t="s">
        <v>88</v>
      </c>
      <c r="C37" s="27">
        <v>0</v>
      </c>
      <c r="D37" s="27">
        <v>0</v>
      </c>
      <c r="E37" s="28">
        <v>0</v>
      </c>
      <c r="F37" s="5" t="s">
        <v>35</v>
      </c>
    </row>
    <row r="38" spans="1:6" x14ac:dyDescent="0.25">
      <c r="A38" s="5"/>
      <c r="B38" s="5" t="s">
        <v>89</v>
      </c>
      <c r="C38" s="27">
        <v>0</v>
      </c>
      <c r="D38" s="27">
        <v>0</v>
      </c>
      <c r="E38" s="28">
        <v>0</v>
      </c>
      <c r="F38" s="5" t="s">
        <v>35</v>
      </c>
    </row>
    <row r="39" spans="1:6" x14ac:dyDescent="0.25">
      <c r="A39" s="5"/>
      <c r="B39" s="5" t="s">
        <v>90</v>
      </c>
      <c r="C39" s="27">
        <v>0</v>
      </c>
      <c r="D39" s="27">
        <v>0</v>
      </c>
      <c r="E39" s="28">
        <v>0</v>
      </c>
      <c r="F39" s="5" t="s">
        <v>35</v>
      </c>
    </row>
    <row r="40" spans="1:6" x14ac:dyDescent="0.25">
      <c r="A40" s="5"/>
      <c r="B40" s="5" t="s">
        <v>91</v>
      </c>
      <c r="C40" s="27">
        <v>0</v>
      </c>
      <c r="D40" s="27">
        <v>0</v>
      </c>
      <c r="E40" s="28">
        <v>0</v>
      </c>
      <c r="F40" s="5" t="s">
        <v>35</v>
      </c>
    </row>
    <row r="41" spans="1:6" x14ac:dyDescent="0.25">
      <c r="A41" s="5"/>
      <c r="B41" s="5" t="s">
        <v>92</v>
      </c>
      <c r="C41" s="27">
        <v>0</v>
      </c>
      <c r="D41" s="27">
        <v>0</v>
      </c>
      <c r="E41" s="28">
        <v>0</v>
      </c>
      <c r="F41" s="5" t="s">
        <v>35</v>
      </c>
    </row>
    <row r="42" spans="1:6" x14ac:dyDescent="0.25">
      <c r="A42" s="5"/>
      <c r="B42" s="5" t="s">
        <v>86</v>
      </c>
      <c r="C42" s="27">
        <v>0</v>
      </c>
      <c r="D42" s="27">
        <v>0</v>
      </c>
      <c r="E42" s="28">
        <v>0</v>
      </c>
      <c r="F42" s="5" t="s">
        <v>35</v>
      </c>
    </row>
    <row r="43" spans="1:6" x14ac:dyDescent="0.25">
      <c r="A43" s="5"/>
      <c r="B43" s="5" t="s">
        <v>85</v>
      </c>
      <c r="C43" s="27">
        <v>0</v>
      </c>
      <c r="D43" s="27">
        <v>0</v>
      </c>
      <c r="E43" s="28">
        <v>0</v>
      </c>
      <c r="F43" s="5" t="s">
        <v>35</v>
      </c>
    </row>
    <row r="44" spans="1:6" x14ac:dyDescent="0.25">
      <c r="A44" s="5"/>
      <c r="B44" s="5"/>
      <c r="C44" s="27"/>
      <c r="D44" s="27"/>
      <c r="E44" s="5"/>
      <c r="F44" s="5"/>
    </row>
    <row r="45" spans="1:6" x14ac:dyDescent="0.25">
      <c r="A45" s="5" t="s">
        <v>14</v>
      </c>
      <c r="B45" s="5"/>
      <c r="C45" s="27">
        <v>1.1479999999999999E-3</v>
      </c>
      <c r="D45" s="27">
        <v>1</v>
      </c>
      <c r="E45" s="28">
        <v>75513</v>
      </c>
      <c r="F45" s="5" t="str">
        <f>F43</f>
        <v>AL</v>
      </c>
    </row>
    <row r="46" spans="1:6" x14ac:dyDescent="0.25">
      <c r="A46" s="5" t="s">
        <v>93</v>
      </c>
      <c r="B46" s="5"/>
      <c r="C46" s="27"/>
      <c r="D46" s="27"/>
      <c r="E46" s="28">
        <v>65768504</v>
      </c>
      <c r="F46" s="5" t="str">
        <f>F45</f>
        <v>AL</v>
      </c>
    </row>
    <row r="47" spans="1:6" x14ac:dyDescent="0.25">
      <c r="A47" s="5" t="s">
        <v>94</v>
      </c>
      <c r="B47" s="5"/>
      <c r="C47" s="27"/>
      <c r="D47" s="27"/>
      <c r="E47" s="5">
        <v>487</v>
      </c>
      <c r="F47" s="5" t="str">
        <f>F46</f>
        <v>AL</v>
      </c>
    </row>
    <row r="48" spans="1:6" x14ac:dyDescent="0.25">
      <c r="A48" s="5"/>
      <c r="B48" s="5"/>
      <c r="C48" s="27"/>
      <c r="D48" s="27"/>
      <c r="E48" s="5"/>
      <c r="F48" s="5"/>
    </row>
    <row r="49" spans="1:6" x14ac:dyDescent="0.25">
      <c r="A49" s="5" t="s">
        <v>43</v>
      </c>
      <c r="B49" s="5" t="s">
        <v>83</v>
      </c>
      <c r="C49" s="27">
        <v>5.9360000000000003E-3</v>
      </c>
      <c r="D49" s="27">
        <v>0.78781999999999996</v>
      </c>
      <c r="E49" s="28">
        <v>421983</v>
      </c>
      <c r="F49" s="5" t="s">
        <v>43</v>
      </c>
    </row>
    <row r="50" spans="1:6" x14ac:dyDescent="0.25">
      <c r="A50" s="5"/>
      <c r="B50" s="5" t="s">
        <v>84</v>
      </c>
      <c r="C50" s="27">
        <v>1.5989999999999999E-3</v>
      </c>
      <c r="D50" s="27">
        <v>0.21218000000000001</v>
      </c>
      <c r="E50" s="28">
        <v>113651</v>
      </c>
      <c r="F50" s="5" t="s">
        <v>43</v>
      </c>
    </row>
    <row r="51" spans="1:6" x14ac:dyDescent="0.25">
      <c r="A51" s="5"/>
      <c r="B51" s="5" t="s">
        <v>87</v>
      </c>
      <c r="C51" s="27">
        <v>0</v>
      </c>
      <c r="D51" s="27">
        <v>0</v>
      </c>
      <c r="E51" s="28">
        <v>0</v>
      </c>
      <c r="F51" s="5" t="s">
        <v>43</v>
      </c>
    </row>
    <row r="52" spans="1:6" x14ac:dyDescent="0.25">
      <c r="A52" s="5"/>
      <c r="B52" s="5" t="s">
        <v>88</v>
      </c>
      <c r="C52" s="27">
        <v>0</v>
      </c>
      <c r="D52" s="27">
        <v>0</v>
      </c>
      <c r="E52" s="28">
        <v>0</v>
      </c>
      <c r="F52" s="5" t="s">
        <v>43</v>
      </c>
    </row>
    <row r="53" spans="1:6" x14ac:dyDescent="0.25">
      <c r="A53" s="5"/>
      <c r="B53" s="5" t="s">
        <v>89</v>
      </c>
      <c r="C53" s="27">
        <v>0</v>
      </c>
      <c r="D53" s="27">
        <v>0</v>
      </c>
      <c r="E53" s="28">
        <v>0</v>
      </c>
      <c r="F53" s="5" t="s">
        <v>43</v>
      </c>
    </row>
    <row r="54" spans="1:6" x14ac:dyDescent="0.25">
      <c r="A54" s="5"/>
      <c r="B54" s="5" t="s">
        <v>90</v>
      </c>
      <c r="C54" s="27">
        <v>0</v>
      </c>
      <c r="D54" s="27">
        <v>0</v>
      </c>
      <c r="E54" s="28">
        <v>0</v>
      </c>
      <c r="F54" s="5" t="s">
        <v>43</v>
      </c>
    </row>
    <row r="55" spans="1:6" x14ac:dyDescent="0.25">
      <c r="A55" s="5"/>
      <c r="B55" s="5" t="s">
        <v>91</v>
      </c>
      <c r="C55" s="27">
        <v>0</v>
      </c>
      <c r="D55" s="27">
        <v>0</v>
      </c>
      <c r="E55" s="28">
        <v>0</v>
      </c>
      <c r="F55" s="5" t="s">
        <v>43</v>
      </c>
    </row>
    <row r="56" spans="1:6" x14ac:dyDescent="0.25">
      <c r="A56" s="5"/>
      <c r="B56" s="5" t="s">
        <v>92</v>
      </c>
      <c r="C56" s="27">
        <v>0</v>
      </c>
      <c r="D56" s="27">
        <v>0</v>
      </c>
      <c r="E56" s="28">
        <v>0</v>
      </c>
      <c r="F56" s="5" t="s">
        <v>43</v>
      </c>
    </row>
    <row r="57" spans="1:6" x14ac:dyDescent="0.25">
      <c r="A57" s="5"/>
      <c r="B57" s="5" t="s">
        <v>86</v>
      </c>
      <c r="C57" s="27">
        <v>0</v>
      </c>
      <c r="D57" s="27">
        <v>0</v>
      </c>
      <c r="E57" s="28">
        <v>0</v>
      </c>
      <c r="F57" s="5" t="s">
        <v>43</v>
      </c>
    </row>
    <row r="58" spans="1:6" x14ac:dyDescent="0.25">
      <c r="A58" s="5"/>
      <c r="B58" s="5" t="s">
        <v>85</v>
      </c>
      <c r="C58" s="27">
        <v>0</v>
      </c>
      <c r="D58" s="27">
        <v>0</v>
      </c>
      <c r="E58" s="28">
        <v>0</v>
      </c>
      <c r="F58" s="5" t="s">
        <v>43</v>
      </c>
    </row>
    <row r="59" spans="1:6" x14ac:dyDescent="0.25">
      <c r="A59" s="5"/>
      <c r="B59" s="5"/>
      <c r="C59" s="27"/>
      <c r="D59" s="27"/>
      <c r="E59" s="5"/>
      <c r="F59" s="5"/>
    </row>
    <row r="60" spans="1:6" x14ac:dyDescent="0.25">
      <c r="A60" s="5" t="s">
        <v>14</v>
      </c>
      <c r="B60" s="5"/>
      <c r="C60" s="27">
        <v>7.535E-3</v>
      </c>
      <c r="D60" s="27">
        <v>1</v>
      </c>
      <c r="E60" s="28">
        <v>535634</v>
      </c>
      <c r="F60" s="5" t="str">
        <f>F58</f>
        <v>AR</v>
      </c>
    </row>
    <row r="61" spans="1:6" x14ac:dyDescent="0.25">
      <c r="A61" s="5" t="s">
        <v>93</v>
      </c>
      <c r="B61" s="5"/>
      <c r="C61" s="27"/>
      <c r="D61" s="27"/>
      <c r="E61" s="28">
        <v>71088748</v>
      </c>
      <c r="F61" s="5" t="str">
        <f>F60</f>
        <v>AR</v>
      </c>
    </row>
    <row r="62" spans="1:6" x14ac:dyDescent="0.25">
      <c r="A62" s="5" t="s">
        <v>94</v>
      </c>
      <c r="B62" s="5"/>
      <c r="C62" s="27"/>
      <c r="D62" s="27"/>
      <c r="E62" s="5">
        <v>479</v>
      </c>
      <c r="F62" s="5" t="str">
        <f>F61</f>
        <v>AR</v>
      </c>
    </row>
    <row r="63" spans="1:6" x14ac:dyDescent="0.25">
      <c r="A63" s="5"/>
      <c r="B63" s="5"/>
      <c r="C63" s="27"/>
      <c r="D63" s="27"/>
      <c r="E63" s="5"/>
      <c r="F63" s="5"/>
    </row>
    <row r="64" spans="1:6" x14ac:dyDescent="0.25">
      <c r="A64" s="5" t="s">
        <v>65</v>
      </c>
      <c r="B64" s="5" t="s">
        <v>83</v>
      </c>
      <c r="C64" s="27">
        <v>2.8899999999999998E-4</v>
      </c>
      <c r="D64" s="27">
        <v>1</v>
      </c>
      <c r="E64" s="28">
        <v>80169</v>
      </c>
      <c r="F64" s="5" t="s">
        <v>65</v>
      </c>
    </row>
    <row r="65" spans="1:6" x14ac:dyDescent="0.25">
      <c r="A65" s="5"/>
      <c r="B65" s="5" t="s">
        <v>84</v>
      </c>
      <c r="C65" s="27">
        <v>0</v>
      </c>
      <c r="D65" s="27">
        <v>0</v>
      </c>
      <c r="E65" s="28">
        <v>0</v>
      </c>
      <c r="F65" s="5" t="s">
        <v>65</v>
      </c>
    </row>
    <row r="66" spans="1:6" x14ac:dyDescent="0.25">
      <c r="A66" s="5"/>
      <c r="B66" s="5" t="s">
        <v>87</v>
      </c>
      <c r="C66" s="27">
        <v>0</v>
      </c>
      <c r="D66" s="27">
        <v>0</v>
      </c>
      <c r="E66" s="28">
        <v>0</v>
      </c>
      <c r="F66" s="5" t="s">
        <v>65</v>
      </c>
    </row>
    <row r="67" spans="1:6" x14ac:dyDescent="0.25">
      <c r="A67" s="5"/>
      <c r="B67" s="5" t="s">
        <v>88</v>
      </c>
      <c r="C67" s="27">
        <v>0</v>
      </c>
      <c r="D67" s="27">
        <v>0</v>
      </c>
      <c r="E67" s="28">
        <v>0</v>
      </c>
      <c r="F67" s="5" t="s">
        <v>65</v>
      </c>
    </row>
    <row r="68" spans="1:6" x14ac:dyDescent="0.25">
      <c r="A68" s="5"/>
      <c r="B68" s="5" t="s">
        <v>89</v>
      </c>
      <c r="C68" s="27">
        <v>0</v>
      </c>
      <c r="D68" s="27">
        <v>0</v>
      </c>
      <c r="E68" s="28">
        <v>0</v>
      </c>
      <c r="F68" s="5" t="s">
        <v>65</v>
      </c>
    </row>
    <row r="69" spans="1:6" x14ac:dyDescent="0.25">
      <c r="A69" s="5"/>
      <c r="B69" s="5" t="s">
        <v>90</v>
      </c>
      <c r="C69" s="27">
        <v>0</v>
      </c>
      <c r="D69" s="27">
        <v>0</v>
      </c>
      <c r="E69" s="28">
        <v>0</v>
      </c>
      <c r="F69" s="5" t="s">
        <v>65</v>
      </c>
    </row>
    <row r="70" spans="1:6" x14ac:dyDescent="0.25">
      <c r="A70" s="5"/>
      <c r="B70" s="5" t="s">
        <v>91</v>
      </c>
      <c r="C70" s="27">
        <v>0</v>
      </c>
      <c r="D70" s="27">
        <v>0</v>
      </c>
      <c r="E70" s="28">
        <v>0</v>
      </c>
      <c r="F70" s="5" t="s">
        <v>65</v>
      </c>
    </row>
    <row r="71" spans="1:6" x14ac:dyDescent="0.25">
      <c r="A71" s="5"/>
      <c r="B71" s="5" t="s">
        <v>92</v>
      </c>
      <c r="C71" s="27">
        <v>0</v>
      </c>
      <c r="D71" s="27">
        <v>0</v>
      </c>
      <c r="E71" s="28">
        <v>0</v>
      </c>
      <c r="F71" s="5" t="s">
        <v>65</v>
      </c>
    </row>
    <row r="72" spans="1:6" x14ac:dyDescent="0.25">
      <c r="A72" s="5"/>
      <c r="B72" s="5" t="s">
        <v>86</v>
      </c>
      <c r="C72" s="27">
        <v>0</v>
      </c>
      <c r="D72" s="27">
        <v>0</v>
      </c>
      <c r="E72" s="28">
        <v>0</v>
      </c>
      <c r="F72" s="5" t="s">
        <v>65</v>
      </c>
    </row>
    <row r="73" spans="1:6" x14ac:dyDescent="0.25">
      <c r="A73" s="5"/>
      <c r="B73" s="5" t="s">
        <v>85</v>
      </c>
      <c r="C73" s="27">
        <v>0</v>
      </c>
      <c r="D73" s="27">
        <v>0</v>
      </c>
      <c r="E73" s="28">
        <v>0</v>
      </c>
      <c r="F73" s="5" t="s">
        <v>65</v>
      </c>
    </row>
    <row r="74" spans="1:6" x14ac:dyDescent="0.25">
      <c r="A74" s="5"/>
      <c r="B74" s="5"/>
      <c r="C74" s="27"/>
      <c r="D74" s="27"/>
      <c r="E74" s="5"/>
      <c r="F74" s="5"/>
    </row>
    <row r="75" spans="1:6" x14ac:dyDescent="0.25">
      <c r="A75" s="5" t="s">
        <v>14</v>
      </c>
      <c r="B75" s="5"/>
      <c r="C75" s="27">
        <v>2.8899999999999998E-4</v>
      </c>
      <c r="D75" s="27">
        <v>1</v>
      </c>
      <c r="E75" s="28">
        <v>80169</v>
      </c>
      <c r="F75" s="5" t="str">
        <f>F73</f>
        <v>AZ</v>
      </c>
    </row>
    <row r="76" spans="1:6" x14ac:dyDescent="0.25">
      <c r="A76" s="5" t="s">
        <v>93</v>
      </c>
      <c r="B76" s="5"/>
      <c r="C76" s="27"/>
      <c r="D76" s="27"/>
      <c r="E76" s="28">
        <v>277818872</v>
      </c>
      <c r="F76" s="5" t="str">
        <f>F75</f>
        <v>AZ</v>
      </c>
    </row>
    <row r="77" spans="1:6" x14ac:dyDescent="0.25">
      <c r="A77" s="5" t="s">
        <v>94</v>
      </c>
      <c r="B77" s="5"/>
      <c r="C77" s="27"/>
      <c r="D77" s="27"/>
      <c r="E77" s="5">
        <v>481</v>
      </c>
      <c r="F77" s="5" t="str">
        <f>F76</f>
        <v>AZ</v>
      </c>
    </row>
    <row r="78" spans="1:6" x14ac:dyDescent="0.25">
      <c r="A78" s="5"/>
      <c r="B78" s="5"/>
      <c r="C78" s="27"/>
      <c r="D78" s="27"/>
      <c r="E78" s="5"/>
      <c r="F78" s="5"/>
    </row>
    <row r="79" spans="1:6" x14ac:dyDescent="0.25">
      <c r="A79" s="5" t="s">
        <v>66</v>
      </c>
      <c r="B79" s="5" t="s">
        <v>83</v>
      </c>
      <c r="C79" s="27">
        <v>2.7290000000000001E-3</v>
      </c>
      <c r="D79" s="27">
        <v>0.790296</v>
      </c>
      <c r="E79" s="28">
        <v>17847008</v>
      </c>
      <c r="F79" s="5" t="s">
        <v>66</v>
      </c>
    </row>
    <row r="80" spans="1:6" x14ac:dyDescent="0.25">
      <c r="A80" s="5"/>
      <c r="B80" s="5" t="s">
        <v>84</v>
      </c>
      <c r="C80" s="27">
        <v>7.2400000000000003E-4</v>
      </c>
      <c r="D80" s="27">
        <v>0.209704</v>
      </c>
      <c r="E80" s="28">
        <v>4735682</v>
      </c>
      <c r="F80" s="5" t="s">
        <v>66</v>
      </c>
    </row>
    <row r="81" spans="1:6" x14ac:dyDescent="0.25">
      <c r="A81" s="5"/>
      <c r="B81" s="5" t="s">
        <v>87</v>
      </c>
      <c r="C81" s="27">
        <v>0</v>
      </c>
      <c r="D81" s="27">
        <v>0</v>
      </c>
      <c r="E81" s="28">
        <v>0</v>
      </c>
      <c r="F81" s="5" t="s">
        <v>66</v>
      </c>
    </row>
    <row r="82" spans="1:6" x14ac:dyDescent="0.25">
      <c r="A82" s="5"/>
      <c r="B82" s="5" t="s">
        <v>88</v>
      </c>
      <c r="C82" s="27">
        <v>0</v>
      </c>
      <c r="D82" s="27">
        <v>0</v>
      </c>
      <c r="E82" s="28">
        <v>0</v>
      </c>
      <c r="F82" s="5" t="s">
        <v>66</v>
      </c>
    </row>
    <row r="83" spans="1:6" x14ac:dyDescent="0.25">
      <c r="A83" s="5"/>
      <c r="B83" s="5" t="s">
        <v>89</v>
      </c>
      <c r="C83" s="27">
        <v>0</v>
      </c>
      <c r="D83" s="27">
        <v>0</v>
      </c>
      <c r="E83" s="28">
        <v>0</v>
      </c>
      <c r="F83" s="5" t="s">
        <v>66</v>
      </c>
    </row>
    <row r="84" spans="1:6" x14ac:dyDescent="0.25">
      <c r="A84" s="5"/>
      <c r="B84" s="5" t="s">
        <v>90</v>
      </c>
      <c r="C84" s="27">
        <v>0</v>
      </c>
      <c r="D84" s="27">
        <v>0</v>
      </c>
      <c r="E84" s="28">
        <v>0</v>
      </c>
      <c r="F84" s="5" t="s">
        <v>66</v>
      </c>
    </row>
    <row r="85" spans="1:6" x14ac:dyDescent="0.25">
      <c r="A85" s="5"/>
      <c r="B85" s="5" t="s">
        <v>91</v>
      </c>
      <c r="C85" s="27">
        <v>0</v>
      </c>
      <c r="D85" s="27">
        <v>0</v>
      </c>
      <c r="E85" s="28">
        <v>0</v>
      </c>
      <c r="F85" s="5" t="s">
        <v>66</v>
      </c>
    </row>
    <row r="86" spans="1:6" x14ac:dyDescent="0.25">
      <c r="A86" s="5"/>
      <c r="B86" s="5" t="s">
        <v>92</v>
      </c>
      <c r="C86" s="27">
        <v>0</v>
      </c>
      <c r="D86" s="27">
        <v>0</v>
      </c>
      <c r="E86" s="28">
        <v>0</v>
      </c>
      <c r="F86" s="5" t="s">
        <v>66</v>
      </c>
    </row>
    <row r="87" spans="1:6" x14ac:dyDescent="0.25">
      <c r="A87" s="5"/>
      <c r="B87" s="5" t="s">
        <v>86</v>
      </c>
      <c r="C87" s="27">
        <v>0</v>
      </c>
      <c r="D87" s="27">
        <v>0</v>
      </c>
      <c r="E87" s="28">
        <v>0</v>
      </c>
      <c r="F87" s="5" t="s">
        <v>66</v>
      </c>
    </row>
    <row r="88" spans="1:6" x14ac:dyDescent="0.25">
      <c r="A88" s="5"/>
      <c r="B88" s="5" t="s">
        <v>85</v>
      </c>
      <c r="C88" s="27">
        <v>0</v>
      </c>
      <c r="D88" s="27">
        <v>0</v>
      </c>
      <c r="E88" s="28">
        <v>0</v>
      </c>
      <c r="F88" s="5" t="s">
        <v>66</v>
      </c>
    </row>
    <row r="89" spans="1:6" x14ac:dyDescent="0.25">
      <c r="A89" s="5"/>
      <c r="B89" s="5"/>
      <c r="C89" s="27"/>
      <c r="D89" s="27"/>
      <c r="E89" s="5"/>
      <c r="F89" s="5"/>
    </row>
    <row r="90" spans="1:6" x14ac:dyDescent="0.25">
      <c r="A90" s="5" t="s">
        <v>14</v>
      </c>
      <c r="B90" s="5"/>
      <c r="C90" s="27">
        <v>3.454E-3</v>
      </c>
      <c r="D90" s="27">
        <v>1</v>
      </c>
      <c r="E90" s="28">
        <v>22582690</v>
      </c>
      <c r="F90" s="5" t="str">
        <f>F88</f>
        <v>CA</v>
      </c>
    </row>
    <row r="91" spans="1:6" x14ac:dyDescent="0.25">
      <c r="A91" s="5" t="s">
        <v>93</v>
      </c>
      <c r="B91" s="5"/>
      <c r="C91" s="27"/>
      <c r="D91" s="27"/>
      <c r="E91" s="28">
        <v>6538866864</v>
      </c>
      <c r="F91" s="5" t="str">
        <f>F90</f>
        <v>CA</v>
      </c>
    </row>
    <row r="92" spans="1:6" x14ac:dyDescent="0.25">
      <c r="A92" s="5" t="s">
        <v>94</v>
      </c>
      <c r="B92" s="5"/>
      <c r="C92" s="27"/>
      <c r="D92" s="27"/>
      <c r="E92" s="5">
        <v>520</v>
      </c>
      <c r="F92" s="5" t="str">
        <f>F91</f>
        <v>CA</v>
      </c>
    </row>
    <row r="93" spans="1:6" x14ac:dyDescent="0.25">
      <c r="A93" s="5"/>
      <c r="B93" s="5"/>
      <c r="C93" s="27"/>
      <c r="D93" s="27"/>
      <c r="E93" s="5"/>
      <c r="F93" s="5"/>
    </row>
    <row r="94" spans="1:6" x14ac:dyDescent="0.25">
      <c r="A94" s="5" t="s">
        <v>44</v>
      </c>
      <c r="B94" s="5" t="s">
        <v>83</v>
      </c>
      <c r="C94" s="27">
        <v>1.0933E-2</v>
      </c>
      <c r="D94" s="27">
        <v>0.986703</v>
      </c>
      <c r="E94" s="28">
        <v>5750142</v>
      </c>
      <c r="F94" s="5" t="s">
        <v>44</v>
      </c>
    </row>
    <row r="95" spans="1:6" x14ac:dyDescent="0.25">
      <c r="A95" s="5"/>
      <c r="B95" s="5" t="s">
        <v>84</v>
      </c>
      <c r="C95" s="27">
        <v>1.36E-4</v>
      </c>
      <c r="D95" s="27">
        <v>1.2253E-2</v>
      </c>
      <c r="E95" s="28">
        <v>71408</v>
      </c>
      <c r="F95" s="5" t="s">
        <v>44</v>
      </c>
    </row>
    <row r="96" spans="1:6" x14ac:dyDescent="0.25">
      <c r="A96" s="5"/>
      <c r="B96" s="5" t="s">
        <v>86</v>
      </c>
      <c r="C96" s="27">
        <v>1.2E-5</v>
      </c>
      <c r="D96" s="27">
        <v>1.044E-3</v>
      </c>
      <c r="E96" s="28">
        <v>6084</v>
      </c>
      <c r="F96" s="5" t="s">
        <v>44</v>
      </c>
    </row>
    <row r="97" spans="1:6" x14ac:dyDescent="0.25">
      <c r="A97" s="5"/>
      <c r="B97" s="5" t="s">
        <v>87</v>
      </c>
      <c r="C97" s="27">
        <v>0</v>
      </c>
      <c r="D97" s="27">
        <v>0</v>
      </c>
      <c r="E97" s="28">
        <v>0</v>
      </c>
      <c r="F97" s="5" t="s">
        <v>44</v>
      </c>
    </row>
    <row r="98" spans="1:6" x14ac:dyDescent="0.25">
      <c r="A98" s="5"/>
      <c r="B98" s="5" t="s">
        <v>88</v>
      </c>
      <c r="C98" s="27">
        <v>0</v>
      </c>
      <c r="D98" s="27">
        <v>0</v>
      </c>
      <c r="E98" s="28">
        <v>0</v>
      </c>
      <c r="F98" s="5" t="s">
        <v>44</v>
      </c>
    </row>
    <row r="99" spans="1:6" x14ac:dyDescent="0.25">
      <c r="A99" s="5"/>
      <c r="B99" s="5" t="s">
        <v>89</v>
      </c>
      <c r="C99" s="27">
        <v>0</v>
      </c>
      <c r="D99" s="27">
        <v>0</v>
      </c>
      <c r="E99" s="28">
        <v>0</v>
      </c>
      <c r="F99" s="5" t="s">
        <v>44</v>
      </c>
    </row>
    <row r="100" spans="1:6" x14ac:dyDescent="0.25">
      <c r="A100" s="5"/>
      <c r="B100" s="5" t="s">
        <v>90</v>
      </c>
      <c r="C100" s="27">
        <v>0</v>
      </c>
      <c r="D100" s="27">
        <v>0</v>
      </c>
      <c r="E100" s="28">
        <v>0</v>
      </c>
      <c r="F100" s="5" t="s">
        <v>44</v>
      </c>
    </row>
    <row r="101" spans="1:6" x14ac:dyDescent="0.25">
      <c r="A101" s="5"/>
      <c r="B101" s="5" t="s">
        <v>91</v>
      </c>
      <c r="C101" s="27">
        <v>0</v>
      </c>
      <c r="D101" s="27">
        <v>0</v>
      </c>
      <c r="E101" s="28">
        <v>0</v>
      </c>
      <c r="F101" s="5" t="s">
        <v>44</v>
      </c>
    </row>
    <row r="102" spans="1:6" x14ac:dyDescent="0.25">
      <c r="A102" s="5"/>
      <c r="B102" s="5" t="s">
        <v>92</v>
      </c>
      <c r="C102" s="27">
        <v>0</v>
      </c>
      <c r="D102" s="27">
        <v>0</v>
      </c>
      <c r="E102" s="28">
        <v>0</v>
      </c>
      <c r="F102" s="5" t="s">
        <v>44</v>
      </c>
    </row>
    <row r="103" spans="1:6" x14ac:dyDescent="0.25">
      <c r="A103" s="5"/>
      <c r="B103" s="5" t="s">
        <v>85</v>
      </c>
      <c r="C103" s="27">
        <v>0</v>
      </c>
      <c r="D103" s="27">
        <v>0</v>
      </c>
      <c r="E103" s="28">
        <v>0</v>
      </c>
      <c r="F103" s="5" t="s">
        <v>44</v>
      </c>
    </row>
    <row r="104" spans="1:6" x14ac:dyDescent="0.25">
      <c r="A104" s="5"/>
      <c r="B104" s="5"/>
      <c r="C104" s="27"/>
      <c r="D104" s="27"/>
      <c r="E104" s="5"/>
      <c r="F104" s="5"/>
    </row>
    <row r="105" spans="1:6" x14ac:dyDescent="0.25">
      <c r="A105" s="5" t="s">
        <v>14</v>
      </c>
      <c r="B105" s="5"/>
      <c r="C105" s="27">
        <v>1.1081000000000001E-2</v>
      </c>
      <c r="D105" s="27">
        <v>1</v>
      </c>
      <c r="E105" s="28">
        <v>5827634</v>
      </c>
      <c r="F105" s="5" t="str">
        <f>F103</f>
        <v>CO</v>
      </c>
    </row>
    <row r="106" spans="1:6" x14ac:dyDescent="0.25">
      <c r="A106" s="5" t="s">
        <v>93</v>
      </c>
      <c r="B106" s="5"/>
      <c r="C106" s="27"/>
      <c r="D106" s="27"/>
      <c r="E106" s="28">
        <v>525921430</v>
      </c>
      <c r="F106" s="5" t="str">
        <f>F105</f>
        <v>CO</v>
      </c>
    </row>
    <row r="107" spans="1:6" x14ac:dyDescent="0.25">
      <c r="A107" s="5" t="s">
        <v>94</v>
      </c>
      <c r="B107" s="5"/>
      <c r="C107" s="27"/>
      <c r="D107" s="27"/>
      <c r="E107" s="5">
        <v>480</v>
      </c>
      <c r="F107" s="5" t="str">
        <f>F106</f>
        <v>CO</v>
      </c>
    </row>
    <row r="108" spans="1:6" x14ac:dyDescent="0.25">
      <c r="A108" s="5"/>
      <c r="B108" s="5"/>
      <c r="C108" s="27"/>
      <c r="D108" s="27"/>
      <c r="E108" s="5"/>
      <c r="F108" s="5"/>
    </row>
    <row r="109" spans="1:6" x14ac:dyDescent="0.25">
      <c r="A109" s="5" t="s">
        <v>10</v>
      </c>
      <c r="B109" s="5" t="s">
        <v>84</v>
      </c>
      <c r="C109" s="27">
        <v>2.2729999999999998E-3</v>
      </c>
      <c r="D109" s="27">
        <v>0.57953200000000005</v>
      </c>
      <c r="E109" s="28">
        <v>1382489</v>
      </c>
      <c r="F109" s="5" t="s">
        <v>10</v>
      </c>
    </row>
    <row r="110" spans="1:6" x14ac:dyDescent="0.25">
      <c r="A110" s="5"/>
      <c r="B110" s="5" t="s">
        <v>83</v>
      </c>
      <c r="C110" s="27">
        <v>1.3159999999999999E-3</v>
      </c>
      <c r="D110" s="27">
        <v>0.33554400000000001</v>
      </c>
      <c r="E110" s="28">
        <v>800449</v>
      </c>
      <c r="F110" s="5" t="s">
        <v>10</v>
      </c>
    </row>
    <row r="111" spans="1:6" x14ac:dyDescent="0.25">
      <c r="A111" s="5"/>
      <c r="B111" s="5" t="s">
        <v>85</v>
      </c>
      <c r="C111" s="27">
        <v>3.3300000000000002E-4</v>
      </c>
      <c r="D111" s="27">
        <v>8.4925E-2</v>
      </c>
      <c r="E111" s="28">
        <v>202590</v>
      </c>
      <c r="F111" s="5" t="s">
        <v>10</v>
      </c>
    </row>
    <row r="112" spans="1:6" x14ac:dyDescent="0.25">
      <c r="A112" s="5"/>
      <c r="B112" s="5" t="s">
        <v>87</v>
      </c>
      <c r="C112" s="27">
        <v>0</v>
      </c>
      <c r="D112" s="27">
        <v>0</v>
      </c>
      <c r="E112" s="28">
        <v>0</v>
      </c>
      <c r="F112" s="5" t="s">
        <v>10</v>
      </c>
    </row>
    <row r="113" spans="1:6" x14ac:dyDescent="0.25">
      <c r="A113" s="5"/>
      <c r="B113" s="5" t="s">
        <v>88</v>
      </c>
      <c r="C113" s="27">
        <v>0</v>
      </c>
      <c r="D113" s="27">
        <v>0</v>
      </c>
      <c r="E113" s="28">
        <v>0</v>
      </c>
      <c r="F113" s="5" t="s">
        <v>10</v>
      </c>
    </row>
    <row r="114" spans="1:6" x14ac:dyDescent="0.25">
      <c r="A114" s="5"/>
      <c r="B114" s="5" t="s">
        <v>89</v>
      </c>
      <c r="C114" s="27">
        <v>0</v>
      </c>
      <c r="D114" s="27">
        <v>0</v>
      </c>
      <c r="E114" s="28">
        <v>0</v>
      </c>
      <c r="F114" s="5" t="s">
        <v>10</v>
      </c>
    </row>
    <row r="115" spans="1:6" x14ac:dyDescent="0.25">
      <c r="A115" s="5"/>
      <c r="B115" s="5" t="s">
        <v>90</v>
      </c>
      <c r="C115" s="27">
        <v>0</v>
      </c>
      <c r="D115" s="27">
        <v>0</v>
      </c>
      <c r="E115" s="28">
        <v>0</v>
      </c>
      <c r="F115" s="5" t="s">
        <v>10</v>
      </c>
    </row>
    <row r="116" spans="1:6" x14ac:dyDescent="0.25">
      <c r="A116" s="5"/>
      <c r="B116" s="5" t="s">
        <v>91</v>
      </c>
      <c r="C116" s="27">
        <v>0</v>
      </c>
      <c r="D116" s="27">
        <v>0</v>
      </c>
      <c r="E116" s="28">
        <v>0</v>
      </c>
      <c r="F116" s="5" t="s">
        <v>10</v>
      </c>
    </row>
    <row r="117" spans="1:6" x14ac:dyDescent="0.25">
      <c r="A117" s="5"/>
      <c r="B117" s="5" t="s">
        <v>92</v>
      </c>
      <c r="C117" s="27">
        <v>0</v>
      </c>
      <c r="D117" s="27">
        <v>0</v>
      </c>
      <c r="E117" s="28">
        <v>0</v>
      </c>
      <c r="F117" s="5" t="s">
        <v>10</v>
      </c>
    </row>
    <row r="118" spans="1:6" x14ac:dyDescent="0.25">
      <c r="A118" s="5"/>
      <c r="B118" s="5" t="s">
        <v>86</v>
      </c>
      <c r="C118" s="27">
        <v>0</v>
      </c>
      <c r="D118" s="27">
        <v>0</v>
      </c>
      <c r="E118" s="28">
        <v>0</v>
      </c>
      <c r="F118" s="5" t="s">
        <v>10</v>
      </c>
    </row>
    <row r="119" spans="1:6" x14ac:dyDescent="0.25">
      <c r="A119" s="5"/>
      <c r="B119" s="5"/>
      <c r="C119" s="27"/>
      <c r="D119" s="27"/>
      <c r="E119" s="5"/>
      <c r="F119" s="5"/>
    </row>
    <row r="120" spans="1:6" x14ac:dyDescent="0.25">
      <c r="A120" s="5" t="s">
        <v>14</v>
      </c>
      <c r="B120" s="5"/>
      <c r="C120" s="27">
        <v>3.9230000000000003E-3</v>
      </c>
      <c r="D120" s="27">
        <v>1</v>
      </c>
      <c r="E120" s="28">
        <v>2385528</v>
      </c>
      <c r="F120" s="5" t="str">
        <f>F118</f>
        <v>CT</v>
      </c>
    </row>
    <row r="121" spans="1:6" x14ac:dyDescent="0.25">
      <c r="A121" s="5" t="s">
        <v>93</v>
      </c>
      <c r="B121" s="5"/>
      <c r="C121" s="27"/>
      <c r="D121" s="27"/>
      <c r="E121" s="28">
        <v>608146958</v>
      </c>
      <c r="F121" s="5" t="str">
        <f>F120</f>
        <v>CT</v>
      </c>
    </row>
    <row r="122" spans="1:6" x14ac:dyDescent="0.25">
      <c r="A122" s="5" t="s">
        <v>94</v>
      </c>
      <c r="B122" s="5"/>
      <c r="C122" s="27"/>
      <c r="D122" s="27"/>
      <c r="E122" s="5">
        <v>480</v>
      </c>
      <c r="F122" s="5" t="str">
        <f>F121</f>
        <v>CT</v>
      </c>
    </row>
    <row r="123" spans="1:6" x14ac:dyDescent="0.25">
      <c r="A123" s="5"/>
      <c r="B123" s="5"/>
      <c r="C123" s="27"/>
      <c r="D123" s="27"/>
      <c r="E123" s="5"/>
      <c r="F123" s="5"/>
    </row>
    <row r="124" spans="1:6" x14ac:dyDescent="0.25">
      <c r="A124" s="5" t="s">
        <v>29</v>
      </c>
      <c r="B124" s="5" t="s">
        <v>84</v>
      </c>
      <c r="C124" s="27">
        <v>3.0699999999999998E-4</v>
      </c>
      <c r="D124" s="27">
        <v>0.55610199999999999</v>
      </c>
      <c r="E124" s="28">
        <v>30673</v>
      </c>
      <c r="F124" s="5" t="s">
        <v>29</v>
      </c>
    </row>
    <row r="125" spans="1:6" x14ac:dyDescent="0.25">
      <c r="A125" s="5"/>
      <c r="B125" s="5" t="s">
        <v>83</v>
      </c>
      <c r="C125" s="27">
        <v>2.4499999999999999E-4</v>
      </c>
      <c r="D125" s="27">
        <v>0.44389800000000001</v>
      </c>
      <c r="E125" s="28">
        <v>24484</v>
      </c>
      <c r="F125" s="5" t="s">
        <v>29</v>
      </c>
    </row>
    <row r="126" spans="1:6" x14ac:dyDescent="0.25">
      <c r="A126" s="5"/>
      <c r="B126" s="5" t="s">
        <v>87</v>
      </c>
      <c r="C126" s="27">
        <v>0</v>
      </c>
      <c r="D126" s="27">
        <v>0</v>
      </c>
      <c r="E126" s="28">
        <v>0</v>
      </c>
      <c r="F126" s="5" t="s">
        <v>29</v>
      </c>
    </row>
    <row r="127" spans="1:6" x14ac:dyDescent="0.25">
      <c r="A127" s="5"/>
      <c r="B127" s="5" t="s">
        <v>88</v>
      </c>
      <c r="C127" s="27">
        <v>0</v>
      </c>
      <c r="D127" s="27">
        <v>0</v>
      </c>
      <c r="E127" s="28">
        <v>0</v>
      </c>
      <c r="F127" s="5" t="s">
        <v>29</v>
      </c>
    </row>
    <row r="128" spans="1:6" x14ac:dyDescent="0.25">
      <c r="A128" s="5"/>
      <c r="B128" s="5" t="s">
        <v>89</v>
      </c>
      <c r="C128" s="27">
        <v>0</v>
      </c>
      <c r="D128" s="27">
        <v>0</v>
      </c>
      <c r="E128" s="28">
        <v>0</v>
      </c>
      <c r="F128" s="5" t="s">
        <v>29</v>
      </c>
    </row>
    <row r="129" spans="1:6" x14ac:dyDescent="0.25">
      <c r="A129" s="5"/>
      <c r="B129" s="5" t="s">
        <v>90</v>
      </c>
      <c r="C129" s="27">
        <v>0</v>
      </c>
      <c r="D129" s="27">
        <v>0</v>
      </c>
      <c r="E129" s="28">
        <v>0</v>
      </c>
      <c r="F129" s="5" t="s">
        <v>29</v>
      </c>
    </row>
    <row r="130" spans="1:6" x14ac:dyDescent="0.25">
      <c r="A130" s="5"/>
      <c r="B130" s="5" t="s">
        <v>91</v>
      </c>
      <c r="C130" s="27">
        <v>0</v>
      </c>
      <c r="D130" s="27">
        <v>0</v>
      </c>
      <c r="E130" s="28">
        <v>0</v>
      </c>
      <c r="F130" s="5" t="s">
        <v>29</v>
      </c>
    </row>
    <row r="131" spans="1:6" x14ac:dyDescent="0.25">
      <c r="A131" s="5"/>
      <c r="B131" s="5" t="s">
        <v>92</v>
      </c>
      <c r="C131" s="27">
        <v>0</v>
      </c>
      <c r="D131" s="27">
        <v>0</v>
      </c>
      <c r="E131" s="28">
        <v>0</v>
      </c>
      <c r="F131" s="5" t="s">
        <v>29</v>
      </c>
    </row>
    <row r="132" spans="1:6" x14ac:dyDescent="0.25">
      <c r="A132" s="5"/>
      <c r="B132" s="5" t="s">
        <v>86</v>
      </c>
      <c r="C132" s="27">
        <v>0</v>
      </c>
      <c r="D132" s="27">
        <v>0</v>
      </c>
      <c r="E132" s="28">
        <v>0</v>
      </c>
      <c r="F132" s="5" t="s">
        <v>29</v>
      </c>
    </row>
    <row r="133" spans="1:6" x14ac:dyDescent="0.25">
      <c r="A133" s="5"/>
      <c r="B133" s="5" t="s">
        <v>85</v>
      </c>
      <c r="C133" s="27">
        <v>0</v>
      </c>
      <c r="D133" s="27">
        <v>0</v>
      </c>
      <c r="E133" s="28">
        <v>0</v>
      </c>
      <c r="F133" s="5" t="s">
        <v>29</v>
      </c>
    </row>
    <row r="134" spans="1:6" x14ac:dyDescent="0.25">
      <c r="A134" s="5"/>
      <c r="B134" s="5"/>
      <c r="C134" s="27"/>
      <c r="D134" s="27"/>
      <c r="E134" s="5"/>
      <c r="F134" s="5"/>
    </row>
    <row r="135" spans="1:6" x14ac:dyDescent="0.25">
      <c r="A135" s="5" t="s">
        <v>14</v>
      </c>
      <c r="B135" s="5"/>
      <c r="C135" s="27">
        <v>5.53E-4</v>
      </c>
      <c r="D135" s="27">
        <v>1</v>
      </c>
      <c r="E135" s="28">
        <v>55157</v>
      </c>
      <c r="F135" s="5" t="str">
        <f>F133</f>
        <v>DC</v>
      </c>
    </row>
    <row r="136" spans="1:6" x14ac:dyDescent="0.25">
      <c r="A136" s="5" t="s">
        <v>93</v>
      </c>
      <c r="B136" s="5"/>
      <c r="C136" s="27"/>
      <c r="D136" s="27"/>
      <c r="E136" s="28">
        <v>99796366</v>
      </c>
      <c r="F136" s="5" t="str">
        <f>F135</f>
        <v>DC</v>
      </c>
    </row>
    <row r="137" spans="1:6" x14ac:dyDescent="0.25">
      <c r="A137" s="5" t="s">
        <v>94</v>
      </c>
      <c r="B137" s="5"/>
      <c r="C137" s="27"/>
      <c r="D137" s="27"/>
      <c r="E137" s="5">
        <v>483</v>
      </c>
      <c r="F137" s="5" t="str">
        <f>F136</f>
        <v>DC</v>
      </c>
    </row>
    <row r="138" spans="1:6" x14ac:dyDescent="0.25">
      <c r="A138" s="5"/>
      <c r="B138" s="5"/>
      <c r="C138" s="27"/>
      <c r="D138" s="27"/>
      <c r="E138" s="5"/>
      <c r="F138" s="5"/>
    </row>
    <row r="139" spans="1:6" x14ac:dyDescent="0.25">
      <c r="A139" s="5" t="s">
        <v>30</v>
      </c>
      <c r="B139" s="5" t="s">
        <v>84</v>
      </c>
      <c r="C139" s="27">
        <v>0</v>
      </c>
      <c r="D139" s="27">
        <v>0</v>
      </c>
      <c r="E139" s="28">
        <v>0</v>
      </c>
      <c r="F139" s="5" t="s">
        <v>30</v>
      </c>
    </row>
    <row r="140" spans="1:6" x14ac:dyDescent="0.25">
      <c r="A140" s="5"/>
      <c r="B140" s="5" t="s">
        <v>83</v>
      </c>
      <c r="C140" s="27">
        <v>0</v>
      </c>
      <c r="D140" s="27">
        <v>0</v>
      </c>
      <c r="E140" s="28">
        <v>0</v>
      </c>
      <c r="F140" s="5" t="s">
        <v>30</v>
      </c>
    </row>
    <row r="141" spans="1:6" x14ac:dyDescent="0.25">
      <c r="A141" s="5"/>
      <c r="B141" s="5" t="s">
        <v>87</v>
      </c>
      <c r="C141" s="27">
        <v>0</v>
      </c>
      <c r="D141" s="27">
        <v>0</v>
      </c>
      <c r="E141" s="28">
        <v>0</v>
      </c>
      <c r="F141" s="5" t="s">
        <v>30</v>
      </c>
    </row>
    <row r="142" spans="1:6" x14ac:dyDescent="0.25">
      <c r="A142" s="5"/>
      <c r="B142" s="5" t="s">
        <v>88</v>
      </c>
      <c r="C142" s="27">
        <v>0</v>
      </c>
      <c r="D142" s="27">
        <v>0</v>
      </c>
      <c r="E142" s="28">
        <v>0</v>
      </c>
      <c r="F142" s="5" t="s">
        <v>30</v>
      </c>
    </row>
    <row r="143" spans="1:6" x14ac:dyDescent="0.25">
      <c r="A143" s="5"/>
      <c r="B143" s="5" t="s">
        <v>89</v>
      </c>
      <c r="C143" s="27">
        <v>0</v>
      </c>
      <c r="D143" s="27">
        <v>0</v>
      </c>
      <c r="E143" s="28">
        <v>0</v>
      </c>
      <c r="F143" s="5" t="s">
        <v>30</v>
      </c>
    </row>
    <row r="144" spans="1:6" x14ac:dyDescent="0.25">
      <c r="A144" s="5"/>
      <c r="B144" s="5" t="s">
        <v>90</v>
      </c>
      <c r="C144" s="27">
        <v>0</v>
      </c>
      <c r="D144" s="27">
        <v>0</v>
      </c>
      <c r="E144" s="28">
        <v>0</v>
      </c>
      <c r="F144" s="5" t="s">
        <v>30</v>
      </c>
    </row>
    <row r="145" spans="1:6" x14ac:dyDescent="0.25">
      <c r="A145" s="5"/>
      <c r="B145" s="5" t="s">
        <v>91</v>
      </c>
      <c r="C145" s="27">
        <v>0</v>
      </c>
      <c r="D145" s="27">
        <v>0</v>
      </c>
      <c r="E145" s="28">
        <v>0</v>
      </c>
      <c r="F145" s="5" t="s">
        <v>30</v>
      </c>
    </row>
    <row r="146" spans="1:6" x14ac:dyDescent="0.25">
      <c r="A146" s="5"/>
      <c r="B146" s="5" t="s">
        <v>92</v>
      </c>
      <c r="C146" s="27">
        <v>0</v>
      </c>
      <c r="D146" s="27">
        <v>0</v>
      </c>
      <c r="E146" s="28">
        <v>0</v>
      </c>
      <c r="F146" s="5" t="s">
        <v>30</v>
      </c>
    </row>
    <row r="147" spans="1:6" x14ac:dyDescent="0.25">
      <c r="A147" s="5"/>
      <c r="B147" s="5" t="s">
        <v>86</v>
      </c>
      <c r="C147" s="27">
        <v>0</v>
      </c>
      <c r="D147" s="27">
        <v>0</v>
      </c>
      <c r="E147" s="28">
        <v>0</v>
      </c>
      <c r="F147" s="5" t="s">
        <v>30</v>
      </c>
    </row>
    <row r="148" spans="1:6" x14ac:dyDescent="0.25">
      <c r="A148" s="5"/>
      <c r="B148" s="5" t="s">
        <v>85</v>
      </c>
      <c r="C148" s="27">
        <v>0</v>
      </c>
      <c r="D148" s="27">
        <v>0</v>
      </c>
      <c r="E148" s="28">
        <v>0</v>
      </c>
      <c r="F148" s="5" t="s">
        <v>30</v>
      </c>
    </row>
    <row r="149" spans="1:6" x14ac:dyDescent="0.25">
      <c r="A149" s="5"/>
      <c r="B149" s="5"/>
      <c r="C149" s="27"/>
      <c r="D149" s="27"/>
      <c r="E149" s="5"/>
      <c r="F149" s="5"/>
    </row>
    <row r="150" spans="1:6" x14ac:dyDescent="0.25">
      <c r="A150" s="5" t="s">
        <v>14</v>
      </c>
      <c r="B150" s="5"/>
      <c r="C150" s="27">
        <v>0</v>
      </c>
      <c r="D150" s="27">
        <v>0</v>
      </c>
      <c r="E150" s="28">
        <v>0</v>
      </c>
      <c r="F150" s="5" t="str">
        <f>F148</f>
        <v>DE</v>
      </c>
    </row>
    <row r="151" spans="1:6" x14ac:dyDescent="0.25">
      <c r="A151" s="5" t="s">
        <v>93</v>
      </c>
      <c r="B151" s="5"/>
      <c r="C151" s="27"/>
      <c r="D151" s="27"/>
      <c r="E151" s="28">
        <v>49688815</v>
      </c>
      <c r="F151" s="5" t="str">
        <f>F150</f>
        <v>DE</v>
      </c>
    </row>
    <row r="152" spans="1:6" x14ac:dyDescent="0.25">
      <c r="A152" s="5" t="s">
        <v>94</v>
      </c>
      <c r="B152" s="5"/>
      <c r="C152" s="27"/>
      <c r="D152" s="27"/>
      <c r="E152" s="5">
        <v>88</v>
      </c>
      <c r="F152" s="5" t="str">
        <f>F151</f>
        <v>DE</v>
      </c>
    </row>
    <row r="153" spans="1:6" x14ac:dyDescent="0.25">
      <c r="A153" s="5"/>
      <c r="B153" s="5"/>
      <c r="C153" s="27"/>
      <c r="D153" s="27"/>
      <c r="E153" s="5"/>
      <c r="F153" s="5"/>
    </row>
    <row r="154" spans="1:6" x14ac:dyDescent="0.25">
      <c r="A154" s="5" t="s">
        <v>36</v>
      </c>
      <c r="B154" s="5" t="s">
        <v>84</v>
      </c>
      <c r="C154" s="27">
        <v>0</v>
      </c>
      <c r="D154" s="27">
        <v>0</v>
      </c>
      <c r="E154" s="28">
        <v>0</v>
      </c>
      <c r="F154" s="5" t="s">
        <v>36</v>
      </c>
    </row>
    <row r="155" spans="1:6" x14ac:dyDescent="0.25">
      <c r="A155" s="5"/>
      <c r="B155" s="5" t="s">
        <v>83</v>
      </c>
      <c r="C155" s="27">
        <v>0</v>
      </c>
      <c r="D155" s="27">
        <v>0</v>
      </c>
      <c r="E155" s="28">
        <v>0</v>
      </c>
      <c r="F155" s="5" t="s">
        <v>36</v>
      </c>
    </row>
    <row r="156" spans="1:6" x14ac:dyDescent="0.25">
      <c r="A156" s="5"/>
      <c r="B156" s="5" t="s">
        <v>87</v>
      </c>
      <c r="C156" s="27">
        <v>0</v>
      </c>
      <c r="D156" s="27">
        <v>0</v>
      </c>
      <c r="E156" s="28">
        <v>0</v>
      </c>
      <c r="F156" s="5" t="s">
        <v>36</v>
      </c>
    </row>
    <row r="157" spans="1:6" x14ac:dyDescent="0.25">
      <c r="A157" s="5"/>
      <c r="B157" s="5" t="s">
        <v>88</v>
      </c>
      <c r="C157" s="27">
        <v>0</v>
      </c>
      <c r="D157" s="27">
        <v>0</v>
      </c>
      <c r="E157" s="28">
        <v>0</v>
      </c>
      <c r="F157" s="5" t="s">
        <v>36</v>
      </c>
    </row>
    <row r="158" spans="1:6" x14ac:dyDescent="0.25">
      <c r="A158" s="5"/>
      <c r="B158" s="5" t="s">
        <v>89</v>
      </c>
      <c r="C158" s="27">
        <v>0</v>
      </c>
      <c r="D158" s="27">
        <v>0</v>
      </c>
      <c r="E158" s="28">
        <v>0</v>
      </c>
      <c r="F158" s="5" t="s">
        <v>36</v>
      </c>
    </row>
    <row r="159" spans="1:6" x14ac:dyDescent="0.25">
      <c r="A159" s="5"/>
      <c r="B159" s="5" t="s">
        <v>90</v>
      </c>
      <c r="C159" s="27">
        <v>0</v>
      </c>
      <c r="D159" s="27">
        <v>0</v>
      </c>
      <c r="E159" s="28">
        <v>0</v>
      </c>
      <c r="F159" s="5" t="s">
        <v>36</v>
      </c>
    </row>
    <row r="160" spans="1:6" x14ac:dyDescent="0.25">
      <c r="A160" s="5"/>
      <c r="B160" s="5" t="s">
        <v>91</v>
      </c>
      <c r="C160" s="27">
        <v>0</v>
      </c>
      <c r="D160" s="27">
        <v>0</v>
      </c>
      <c r="E160" s="28">
        <v>0</v>
      </c>
      <c r="F160" s="5" t="s">
        <v>36</v>
      </c>
    </row>
    <row r="161" spans="1:6" x14ac:dyDescent="0.25">
      <c r="A161" s="5"/>
      <c r="B161" s="5" t="s">
        <v>92</v>
      </c>
      <c r="C161" s="27">
        <v>0</v>
      </c>
      <c r="D161" s="27">
        <v>0</v>
      </c>
      <c r="E161" s="28">
        <v>0</v>
      </c>
      <c r="F161" s="5" t="s">
        <v>36</v>
      </c>
    </row>
    <row r="162" spans="1:6" x14ac:dyDescent="0.25">
      <c r="A162" s="5"/>
      <c r="B162" s="5" t="s">
        <v>86</v>
      </c>
      <c r="C162" s="27">
        <v>0</v>
      </c>
      <c r="D162" s="27">
        <v>0</v>
      </c>
      <c r="E162" s="28">
        <v>0</v>
      </c>
      <c r="F162" s="5" t="s">
        <v>36</v>
      </c>
    </row>
    <row r="163" spans="1:6" x14ac:dyDescent="0.25">
      <c r="A163" s="5"/>
      <c r="B163" s="5" t="s">
        <v>85</v>
      </c>
      <c r="C163" s="27">
        <v>0</v>
      </c>
      <c r="D163" s="27">
        <v>0</v>
      </c>
      <c r="E163" s="28">
        <v>0</v>
      </c>
      <c r="F163" s="5" t="s">
        <v>36</v>
      </c>
    </row>
    <row r="164" spans="1:6" x14ac:dyDescent="0.25">
      <c r="A164" s="5"/>
      <c r="B164" s="5"/>
      <c r="C164" s="27"/>
      <c r="D164" s="27"/>
      <c r="E164" s="5"/>
      <c r="F164" s="5"/>
    </row>
    <row r="165" spans="1:6" x14ac:dyDescent="0.25">
      <c r="A165" s="5" t="s">
        <v>14</v>
      </c>
      <c r="B165" s="5"/>
      <c r="C165" s="27">
        <v>0</v>
      </c>
      <c r="D165" s="27">
        <v>0</v>
      </c>
      <c r="E165" s="28">
        <v>0</v>
      </c>
      <c r="F165" s="5" t="str">
        <f>F163</f>
        <v>FL</v>
      </c>
    </row>
    <row r="166" spans="1:6" x14ac:dyDescent="0.25">
      <c r="A166" s="5" t="s">
        <v>93</v>
      </c>
      <c r="B166" s="5"/>
      <c r="C166" s="27"/>
      <c r="D166" s="27"/>
      <c r="E166" s="28">
        <v>337726919</v>
      </c>
      <c r="F166" s="5" t="str">
        <f>F165</f>
        <v>FL</v>
      </c>
    </row>
    <row r="167" spans="1:6" x14ac:dyDescent="0.25">
      <c r="A167" s="5" t="s">
        <v>94</v>
      </c>
      <c r="B167" s="5"/>
      <c r="C167" s="27"/>
      <c r="D167" s="27"/>
      <c r="E167" s="5">
        <v>481</v>
      </c>
      <c r="F167" s="5" t="str">
        <f>F166</f>
        <v>FL</v>
      </c>
    </row>
    <row r="168" spans="1:6" x14ac:dyDescent="0.25">
      <c r="A168" s="5"/>
      <c r="B168" s="5"/>
      <c r="C168" s="27"/>
      <c r="D168" s="27"/>
      <c r="E168" s="5"/>
      <c r="F168" s="5"/>
    </row>
    <row r="169" spans="1:6" x14ac:dyDescent="0.25">
      <c r="A169" s="5" t="s">
        <v>37</v>
      </c>
      <c r="B169" s="5" t="s">
        <v>84</v>
      </c>
      <c r="C169" s="27">
        <v>0</v>
      </c>
      <c r="D169" s="27">
        <v>0</v>
      </c>
      <c r="E169" s="28">
        <v>0</v>
      </c>
      <c r="F169" s="5" t="s">
        <v>37</v>
      </c>
    </row>
    <row r="170" spans="1:6" x14ac:dyDescent="0.25">
      <c r="A170" s="5"/>
      <c r="B170" s="5" t="s">
        <v>83</v>
      </c>
      <c r="C170" s="27">
        <v>0</v>
      </c>
      <c r="D170" s="27">
        <v>0</v>
      </c>
      <c r="E170" s="28">
        <v>0</v>
      </c>
      <c r="F170" s="5" t="s">
        <v>37</v>
      </c>
    </row>
    <row r="171" spans="1:6" x14ac:dyDescent="0.25">
      <c r="A171" s="5"/>
      <c r="B171" s="5" t="s">
        <v>87</v>
      </c>
      <c r="C171" s="27">
        <v>0</v>
      </c>
      <c r="D171" s="27">
        <v>0</v>
      </c>
      <c r="E171" s="28">
        <v>0</v>
      </c>
      <c r="F171" s="5" t="s">
        <v>37</v>
      </c>
    </row>
    <row r="172" spans="1:6" x14ac:dyDescent="0.25">
      <c r="A172" s="5"/>
      <c r="B172" s="5" t="s">
        <v>88</v>
      </c>
      <c r="C172" s="27">
        <v>0</v>
      </c>
      <c r="D172" s="27">
        <v>0</v>
      </c>
      <c r="E172" s="28">
        <v>0</v>
      </c>
      <c r="F172" s="5" t="s">
        <v>37</v>
      </c>
    </row>
    <row r="173" spans="1:6" x14ac:dyDescent="0.25">
      <c r="A173" s="5"/>
      <c r="B173" s="5" t="s">
        <v>89</v>
      </c>
      <c r="C173" s="27">
        <v>0</v>
      </c>
      <c r="D173" s="27">
        <v>0</v>
      </c>
      <c r="E173" s="28">
        <v>0</v>
      </c>
      <c r="F173" s="5" t="s">
        <v>37</v>
      </c>
    </row>
    <row r="174" spans="1:6" x14ac:dyDescent="0.25">
      <c r="A174" s="5"/>
      <c r="B174" s="5" t="s">
        <v>90</v>
      </c>
      <c r="C174" s="27">
        <v>0</v>
      </c>
      <c r="D174" s="27">
        <v>0</v>
      </c>
      <c r="E174" s="28">
        <v>0</v>
      </c>
      <c r="F174" s="5" t="s">
        <v>37</v>
      </c>
    </row>
    <row r="175" spans="1:6" x14ac:dyDescent="0.25">
      <c r="A175" s="5"/>
      <c r="B175" s="5" t="s">
        <v>91</v>
      </c>
      <c r="C175" s="27">
        <v>0</v>
      </c>
      <c r="D175" s="27">
        <v>0</v>
      </c>
      <c r="E175" s="28">
        <v>0</v>
      </c>
      <c r="F175" s="5" t="s">
        <v>37</v>
      </c>
    </row>
    <row r="176" spans="1:6" x14ac:dyDescent="0.25">
      <c r="A176" s="5"/>
      <c r="B176" s="5" t="s">
        <v>92</v>
      </c>
      <c r="C176" s="27">
        <v>0</v>
      </c>
      <c r="D176" s="27">
        <v>0</v>
      </c>
      <c r="E176" s="28">
        <v>0</v>
      </c>
      <c r="F176" s="5" t="s">
        <v>37</v>
      </c>
    </row>
    <row r="177" spans="1:6" x14ac:dyDescent="0.25">
      <c r="A177" s="5"/>
      <c r="B177" s="5" t="s">
        <v>86</v>
      </c>
      <c r="C177" s="27">
        <v>0</v>
      </c>
      <c r="D177" s="27">
        <v>0</v>
      </c>
      <c r="E177" s="28">
        <v>0</v>
      </c>
      <c r="F177" s="5" t="s">
        <v>37</v>
      </c>
    </row>
    <row r="178" spans="1:6" x14ac:dyDescent="0.25">
      <c r="A178" s="5"/>
      <c r="B178" s="5" t="s">
        <v>85</v>
      </c>
      <c r="C178" s="27">
        <v>0</v>
      </c>
      <c r="D178" s="27">
        <v>0</v>
      </c>
      <c r="E178" s="28">
        <v>0</v>
      </c>
      <c r="F178" s="5" t="s">
        <v>37</v>
      </c>
    </row>
    <row r="179" spans="1:6" x14ac:dyDescent="0.25">
      <c r="A179" s="5"/>
      <c r="B179" s="5"/>
      <c r="C179" s="27"/>
      <c r="D179" s="27"/>
      <c r="E179" s="5"/>
      <c r="F179" s="5"/>
    </row>
    <row r="180" spans="1:6" x14ac:dyDescent="0.25">
      <c r="A180" s="5" t="s">
        <v>14</v>
      </c>
      <c r="B180" s="5"/>
      <c r="C180" s="27">
        <v>0</v>
      </c>
      <c r="D180" s="27">
        <v>0</v>
      </c>
      <c r="E180" s="28">
        <v>0</v>
      </c>
      <c r="F180" s="5" t="str">
        <f>F178</f>
        <v>GA</v>
      </c>
    </row>
    <row r="181" spans="1:6" x14ac:dyDescent="0.25">
      <c r="A181" s="5" t="s">
        <v>93</v>
      </c>
      <c r="B181" s="5"/>
      <c r="C181" s="27"/>
      <c r="D181" s="27"/>
      <c r="E181" s="28">
        <v>360216766</v>
      </c>
      <c r="F181" s="5" t="str">
        <f>F180</f>
        <v>GA</v>
      </c>
    </row>
    <row r="182" spans="1:6" x14ac:dyDescent="0.25">
      <c r="A182" s="5" t="s">
        <v>94</v>
      </c>
      <c r="B182" s="5"/>
      <c r="C182" s="27"/>
      <c r="D182" s="27"/>
      <c r="E182" s="5">
        <v>481</v>
      </c>
      <c r="F182" s="5" t="str">
        <f>F181</f>
        <v>GA</v>
      </c>
    </row>
    <row r="183" spans="1:6" x14ac:dyDescent="0.25">
      <c r="A183" s="5"/>
      <c r="B183" s="5"/>
      <c r="C183" s="27"/>
      <c r="D183" s="27"/>
      <c r="E183" s="5"/>
      <c r="F183" s="5"/>
    </row>
    <row r="184" spans="1:6" x14ac:dyDescent="0.25">
      <c r="A184" s="5" t="s">
        <v>67</v>
      </c>
      <c r="B184" s="5" t="s">
        <v>84</v>
      </c>
      <c r="C184" s="27">
        <v>8.5800000000000004E-4</v>
      </c>
      <c r="D184" s="27">
        <v>0.96166799999999997</v>
      </c>
      <c r="E184" s="28">
        <v>190380</v>
      </c>
      <c r="F184" s="5" t="s">
        <v>67</v>
      </c>
    </row>
    <row r="185" spans="1:6" x14ac:dyDescent="0.25">
      <c r="A185" s="5"/>
      <c r="B185" s="5" t="s">
        <v>83</v>
      </c>
      <c r="C185" s="27">
        <v>3.4E-5</v>
      </c>
      <c r="D185" s="27">
        <v>3.8331999999999998E-2</v>
      </c>
      <c r="E185" s="28">
        <v>7589</v>
      </c>
      <c r="F185" s="5" t="s">
        <v>67</v>
      </c>
    </row>
    <row r="186" spans="1:6" x14ac:dyDescent="0.25">
      <c r="A186" s="5"/>
      <c r="B186" s="5" t="s">
        <v>87</v>
      </c>
      <c r="C186" s="27">
        <v>0</v>
      </c>
      <c r="D186" s="27">
        <v>0</v>
      </c>
      <c r="E186" s="28">
        <v>0</v>
      </c>
      <c r="F186" s="5" t="s">
        <v>67</v>
      </c>
    </row>
    <row r="187" spans="1:6" x14ac:dyDescent="0.25">
      <c r="A187" s="5"/>
      <c r="B187" s="5" t="s">
        <v>88</v>
      </c>
      <c r="C187" s="27">
        <v>0</v>
      </c>
      <c r="D187" s="27">
        <v>0</v>
      </c>
      <c r="E187" s="28">
        <v>0</v>
      </c>
      <c r="F187" s="5" t="s">
        <v>67</v>
      </c>
    </row>
    <row r="188" spans="1:6" x14ac:dyDescent="0.25">
      <c r="A188" s="5"/>
      <c r="B188" s="5" t="s">
        <v>89</v>
      </c>
      <c r="C188" s="27">
        <v>0</v>
      </c>
      <c r="D188" s="27">
        <v>0</v>
      </c>
      <c r="E188" s="28">
        <v>0</v>
      </c>
      <c r="F188" s="5" t="s">
        <v>67</v>
      </c>
    </row>
    <row r="189" spans="1:6" x14ac:dyDescent="0.25">
      <c r="A189" s="5"/>
      <c r="B189" s="5" t="s">
        <v>90</v>
      </c>
      <c r="C189" s="27">
        <v>0</v>
      </c>
      <c r="D189" s="27">
        <v>0</v>
      </c>
      <c r="E189" s="28">
        <v>0</v>
      </c>
      <c r="F189" s="5" t="s">
        <v>67</v>
      </c>
    </row>
    <row r="190" spans="1:6" x14ac:dyDescent="0.25">
      <c r="A190" s="5"/>
      <c r="B190" s="5" t="s">
        <v>91</v>
      </c>
      <c r="C190" s="27">
        <v>0</v>
      </c>
      <c r="D190" s="27">
        <v>0</v>
      </c>
      <c r="E190" s="28">
        <v>0</v>
      </c>
      <c r="F190" s="5" t="s">
        <v>67</v>
      </c>
    </row>
    <row r="191" spans="1:6" x14ac:dyDescent="0.25">
      <c r="A191" s="5"/>
      <c r="B191" s="5" t="s">
        <v>92</v>
      </c>
      <c r="C191" s="27">
        <v>0</v>
      </c>
      <c r="D191" s="27">
        <v>0</v>
      </c>
      <c r="E191" s="28">
        <v>0</v>
      </c>
      <c r="F191" s="5" t="s">
        <v>67</v>
      </c>
    </row>
    <row r="192" spans="1:6" x14ac:dyDescent="0.25">
      <c r="A192" s="5"/>
      <c r="B192" s="5" t="s">
        <v>86</v>
      </c>
      <c r="C192" s="27">
        <v>0</v>
      </c>
      <c r="D192" s="27">
        <v>0</v>
      </c>
      <c r="E192" s="28">
        <v>0</v>
      </c>
      <c r="F192" s="5" t="s">
        <v>67</v>
      </c>
    </row>
    <row r="193" spans="1:6" x14ac:dyDescent="0.25">
      <c r="A193" s="5"/>
      <c r="B193" s="5" t="s">
        <v>85</v>
      </c>
      <c r="C193" s="27">
        <v>0</v>
      </c>
      <c r="D193" s="27">
        <v>0</v>
      </c>
      <c r="E193" s="28">
        <v>0</v>
      </c>
      <c r="F193" s="5" t="s">
        <v>67</v>
      </c>
    </row>
    <row r="194" spans="1:6" x14ac:dyDescent="0.25">
      <c r="A194" s="5"/>
      <c r="B194" s="5"/>
      <c r="C194" s="27"/>
      <c r="D194" s="27"/>
      <c r="E194" s="5"/>
      <c r="F194" s="5"/>
    </row>
    <row r="195" spans="1:6" x14ac:dyDescent="0.25">
      <c r="A195" s="5" t="s">
        <v>14</v>
      </c>
      <c r="B195" s="5"/>
      <c r="C195" s="27">
        <v>8.92E-4</v>
      </c>
      <c r="D195" s="27">
        <v>1</v>
      </c>
      <c r="E195" s="28">
        <v>197969</v>
      </c>
      <c r="F195" s="5" t="str">
        <f>F193</f>
        <v>HI</v>
      </c>
    </row>
    <row r="196" spans="1:6" x14ac:dyDescent="0.25">
      <c r="A196" s="5" t="s">
        <v>93</v>
      </c>
      <c r="B196" s="5"/>
      <c r="C196" s="27"/>
      <c r="D196" s="27"/>
      <c r="E196" s="28">
        <v>221942946</v>
      </c>
      <c r="F196" s="5" t="str">
        <f>F195</f>
        <v>HI</v>
      </c>
    </row>
    <row r="197" spans="1:6" x14ac:dyDescent="0.25">
      <c r="A197" s="5" t="s">
        <v>94</v>
      </c>
      <c r="B197" s="5"/>
      <c r="C197" s="27"/>
      <c r="D197" s="27"/>
      <c r="E197" s="5">
        <v>346</v>
      </c>
      <c r="F197" s="5" t="str">
        <f>F196</f>
        <v>HI</v>
      </c>
    </row>
    <row r="198" spans="1:6" x14ac:dyDescent="0.25">
      <c r="A198" s="5"/>
      <c r="B198" s="5"/>
      <c r="C198" s="27"/>
      <c r="D198" s="27"/>
      <c r="E198" s="5"/>
      <c r="F198" s="5"/>
    </row>
    <row r="199" spans="1:6" x14ac:dyDescent="0.25">
      <c r="A199" s="5" t="s">
        <v>54</v>
      </c>
      <c r="B199" s="5" t="s">
        <v>84</v>
      </c>
      <c r="C199" s="27">
        <v>3.2729999999999999E-3</v>
      </c>
      <c r="D199" s="27">
        <v>0.40401599999999999</v>
      </c>
      <c r="E199" s="28">
        <v>891228</v>
      </c>
      <c r="F199" s="5" t="s">
        <v>54</v>
      </c>
    </row>
    <row r="200" spans="1:6" x14ac:dyDescent="0.25">
      <c r="A200" s="5"/>
      <c r="B200" s="5" t="s">
        <v>83</v>
      </c>
      <c r="C200" s="27">
        <v>2.9640000000000001E-3</v>
      </c>
      <c r="D200" s="27">
        <v>0.365927</v>
      </c>
      <c r="E200" s="28">
        <v>807206</v>
      </c>
      <c r="F200" s="5" t="s">
        <v>54</v>
      </c>
    </row>
    <row r="201" spans="1:6" x14ac:dyDescent="0.25">
      <c r="A201" s="5"/>
      <c r="B201" s="5" t="s">
        <v>86</v>
      </c>
      <c r="C201" s="27">
        <v>1.864E-3</v>
      </c>
      <c r="D201" s="27">
        <v>0.23005700000000001</v>
      </c>
      <c r="E201" s="28">
        <v>507487</v>
      </c>
      <c r="F201" s="5" t="s">
        <v>54</v>
      </c>
    </row>
    <row r="202" spans="1:6" x14ac:dyDescent="0.25">
      <c r="A202" s="5"/>
      <c r="B202" s="5" t="s">
        <v>87</v>
      </c>
      <c r="C202" s="27">
        <v>0</v>
      </c>
      <c r="D202" s="27">
        <v>0</v>
      </c>
      <c r="E202" s="28">
        <v>0</v>
      </c>
      <c r="F202" s="5" t="s">
        <v>54</v>
      </c>
    </row>
    <row r="203" spans="1:6" x14ac:dyDescent="0.25">
      <c r="A203" s="5"/>
      <c r="B203" s="5" t="s">
        <v>88</v>
      </c>
      <c r="C203" s="27">
        <v>0</v>
      </c>
      <c r="D203" s="27">
        <v>0</v>
      </c>
      <c r="E203" s="28">
        <v>0</v>
      </c>
      <c r="F203" s="5" t="s">
        <v>54</v>
      </c>
    </row>
    <row r="204" spans="1:6" x14ac:dyDescent="0.25">
      <c r="A204" s="5"/>
      <c r="B204" s="5" t="s">
        <v>89</v>
      </c>
      <c r="C204" s="27">
        <v>0</v>
      </c>
      <c r="D204" s="27">
        <v>0</v>
      </c>
      <c r="E204" s="28">
        <v>0</v>
      </c>
      <c r="F204" s="5" t="s">
        <v>54</v>
      </c>
    </row>
    <row r="205" spans="1:6" x14ac:dyDescent="0.25">
      <c r="A205" s="5"/>
      <c r="B205" s="5" t="s">
        <v>90</v>
      </c>
      <c r="C205" s="27">
        <v>0</v>
      </c>
      <c r="D205" s="27">
        <v>0</v>
      </c>
      <c r="E205" s="28">
        <v>0</v>
      </c>
      <c r="F205" s="5" t="s">
        <v>54</v>
      </c>
    </row>
    <row r="206" spans="1:6" x14ac:dyDescent="0.25">
      <c r="A206" s="5"/>
      <c r="B206" s="5" t="s">
        <v>91</v>
      </c>
      <c r="C206" s="27">
        <v>0</v>
      </c>
      <c r="D206" s="27">
        <v>0</v>
      </c>
      <c r="E206" s="28">
        <v>0</v>
      </c>
      <c r="F206" s="5" t="s">
        <v>54</v>
      </c>
    </row>
    <row r="207" spans="1:6" x14ac:dyDescent="0.25">
      <c r="A207" s="5"/>
      <c r="B207" s="5" t="s">
        <v>92</v>
      </c>
      <c r="C207" s="27">
        <v>0</v>
      </c>
      <c r="D207" s="27">
        <v>0</v>
      </c>
      <c r="E207" s="28">
        <v>0</v>
      </c>
      <c r="F207" s="5" t="s">
        <v>54</v>
      </c>
    </row>
    <row r="208" spans="1:6" x14ac:dyDescent="0.25">
      <c r="A208" s="5"/>
      <c r="B208" s="5" t="s">
        <v>85</v>
      </c>
      <c r="C208" s="27">
        <v>0</v>
      </c>
      <c r="D208" s="27">
        <v>0</v>
      </c>
      <c r="E208" s="28">
        <v>0</v>
      </c>
      <c r="F208" s="5" t="s">
        <v>54</v>
      </c>
    </row>
    <row r="209" spans="1:6" x14ac:dyDescent="0.25">
      <c r="A209" s="5"/>
      <c r="B209" s="5"/>
      <c r="C209" s="27"/>
      <c r="D209" s="27"/>
      <c r="E209" s="5"/>
      <c r="F209" s="5"/>
    </row>
    <row r="210" spans="1:6" x14ac:dyDescent="0.25">
      <c r="A210" s="5" t="s">
        <v>14</v>
      </c>
      <c r="B210" s="5"/>
      <c r="C210" s="27">
        <v>8.0999999999999996E-3</v>
      </c>
      <c r="D210" s="27">
        <v>1</v>
      </c>
      <c r="E210" s="28">
        <v>2205921</v>
      </c>
      <c r="F210" s="5" t="str">
        <f>F208</f>
        <v>IA</v>
      </c>
    </row>
    <row r="211" spans="1:6" x14ac:dyDescent="0.25">
      <c r="A211" s="5" t="s">
        <v>93</v>
      </c>
      <c r="B211" s="5"/>
      <c r="C211" s="27"/>
      <c r="D211" s="27"/>
      <c r="E211" s="28">
        <v>272321276</v>
      </c>
      <c r="F211" s="5" t="str">
        <f>F210</f>
        <v>IA</v>
      </c>
    </row>
    <row r="212" spans="1:6" x14ac:dyDescent="0.25">
      <c r="A212" s="5" t="s">
        <v>94</v>
      </c>
      <c r="B212" s="5"/>
      <c r="C212" s="27"/>
      <c r="D212" s="27"/>
      <c r="E212" s="5">
        <v>362</v>
      </c>
      <c r="F212" s="5" t="str">
        <f>F211</f>
        <v>IA</v>
      </c>
    </row>
    <row r="213" spans="1:6" x14ac:dyDescent="0.25">
      <c r="A213" s="5"/>
      <c r="B213" s="5"/>
      <c r="C213" s="27"/>
      <c r="D213" s="27"/>
      <c r="E213" s="5"/>
      <c r="F213" s="5"/>
    </row>
    <row r="214" spans="1:6" x14ac:dyDescent="0.25">
      <c r="A214" s="5" t="s">
        <v>68</v>
      </c>
      <c r="B214" s="5" t="s">
        <v>84</v>
      </c>
      <c r="C214" s="27">
        <v>2.8149999999999998E-3</v>
      </c>
      <c r="D214" s="27">
        <v>0.51255899999999999</v>
      </c>
      <c r="E214" s="28">
        <v>338697</v>
      </c>
      <c r="F214" s="5" t="s">
        <v>68</v>
      </c>
    </row>
    <row r="215" spans="1:6" x14ac:dyDescent="0.25">
      <c r="A215" s="5"/>
      <c r="B215" s="5" t="s">
        <v>83</v>
      </c>
      <c r="C215" s="27">
        <v>2.6770000000000001E-3</v>
      </c>
      <c r="D215" s="27">
        <v>0.48744100000000001</v>
      </c>
      <c r="E215" s="28">
        <v>322100</v>
      </c>
      <c r="F215" s="5" t="s">
        <v>68</v>
      </c>
    </row>
    <row r="216" spans="1:6" x14ac:dyDescent="0.25">
      <c r="A216" s="5"/>
      <c r="B216" s="5" t="s">
        <v>87</v>
      </c>
      <c r="C216" s="27">
        <v>0</v>
      </c>
      <c r="D216" s="27">
        <v>0</v>
      </c>
      <c r="E216" s="28">
        <v>0</v>
      </c>
      <c r="F216" s="5" t="s">
        <v>68</v>
      </c>
    </row>
    <row r="217" spans="1:6" x14ac:dyDescent="0.25">
      <c r="A217" s="5"/>
      <c r="B217" s="5" t="s">
        <v>88</v>
      </c>
      <c r="C217" s="27">
        <v>0</v>
      </c>
      <c r="D217" s="27">
        <v>0</v>
      </c>
      <c r="E217" s="28">
        <v>0</v>
      </c>
      <c r="F217" s="5" t="s">
        <v>68</v>
      </c>
    </row>
    <row r="218" spans="1:6" x14ac:dyDescent="0.25">
      <c r="A218" s="5"/>
      <c r="B218" s="5" t="s">
        <v>89</v>
      </c>
      <c r="C218" s="27">
        <v>0</v>
      </c>
      <c r="D218" s="27">
        <v>0</v>
      </c>
      <c r="E218" s="28">
        <v>0</v>
      </c>
      <c r="F218" s="5" t="s">
        <v>68</v>
      </c>
    </row>
    <row r="219" spans="1:6" x14ac:dyDescent="0.25">
      <c r="A219" s="5"/>
      <c r="B219" s="5" t="s">
        <v>90</v>
      </c>
      <c r="C219" s="27">
        <v>0</v>
      </c>
      <c r="D219" s="27">
        <v>0</v>
      </c>
      <c r="E219" s="28">
        <v>0</v>
      </c>
      <c r="F219" s="5" t="s">
        <v>68</v>
      </c>
    </row>
    <row r="220" spans="1:6" x14ac:dyDescent="0.25">
      <c r="A220" s="5"/>
      <c r="B220" s="5" t="s">
        <v>91</v>
      </c>
      <c r="C220" s="27">
        <v>0</v>
      </c>
      <c r="D220" s="27">
        <v>0</v>
      </c>
      <c r="E220" s="28">
        <v>0</v>
      </c>
      <c r="F220" s="5" t="s">
        <v>68</v>
      </c>
    </row>
    <row r="221" spans="1:6" x14ac:dyDescent="0.25">
      <c r="A221" s="5"/>
      <c r="B221" s="5" t="s">
        <v>92</v>
      </c>
      <c r="C221" s="27">
        <v>0</v>
      </c>
      <c r="D221" s="27">
        <v>0</v>
      </c>
      <c r="E221" s="28">
        <v>0</v>
      </c>
      <c r="F221" s="5" t="s">
        <v>68</v>
      </c>
    </row>
    <row r="222" spans="1:6" x14ac:dyDescent="0.25">
      <c r="A222" s="5"/>
      <c r="B222" s="5" t="s">
        <v>86</v>
      </c>
      <c r="C222" s="27">
        <v>0</v>
      </c>
      <c r="D222" s="27">
        <v>0</v>
      </c>
      <c r="E222" s="28">
        <v>0</v>
      </c>
      <c r="F222" s="5" t="s">
        <v>68</v>
      </c>
    </row>
    <row r="223" spans="1:6" x14ac:dyDescent="0.25">
      <c r="A223" s="5"/>
      <c r="B223" s="5" t="s">
        <v>85</v>
      </c>
      <c r="C223" s="27">
        <v>0</v>
      </c>
      <c r="D223" s="27">
        <v>0</v>
      </c>
      <c r="E223" s="28">
        <v>0</v>
      </c>
      <c r="F223" s="5" t="s">
        <v>68</v>
      </c>
    </row>
    <row r="224" spans="1:6" x14ac:dyDescent="0.25">
      <c r="A224" s="5"/>
      <c r="B224" s="5"/>
      <c r="C224" s="27"/>
      <c r="D224" s="27"/>
      <c r="E224" s="5"/>
      <c r="F224" s="5"/>
    </row>
    <row r="225" spans="1:6" x14ac:dyDescent="0.25">
      <c r="A225" s="5" t="s">
        <v>14</v>
      </c>
      <c r="B225" s="5"/>
      <c r="C225" s="27">
        <v>5.4920000000000004E-3</v>
      </c>
      <c r="D225" s="27">
        <v>1</v>
      </c>
      <c r="E225" s="28">
        <v>660797</v>
      </c>
      <c r="F225" s="5" t="str">
        <f>F223</f>
        <v>ID</v>
      </c>
    </row>
    <row r="226" spans="1:6" x14ac:dyDescent="0.25">
      <c r="A226" s="5" t="s">
        <v>93</v>
      </c>
      <c r="B226" s="5"/>
      <c r="C226" s="27"/>
      <c r="D226" s="27"/>
      <c r="E226" s="28">
        <v>120313050</v>
      </c>
      <c r="F226" s="5" t="str">
        <f>F225</f>
        <v>ID</v>
      </c>
    </row>
    <row r="227" spans="1:6" x14ac:dyDescent="0.25">
      <c r="A227" s="5" t="s">
        <v>94</v>
      </c>
      <c r="B227" s="5"/>
      <c r="C227" s="27"/>
      <c r="D227" s="27"/>
      <c r="E227" s="5">
        <v>364</v>
      </c>
      <c r="F227" s="5" t="str">
        <f>F226</f>
        <v>ID</v>
      </c>
    </row>
    <row r="228" spans="1:6" x14ac:dyDescent="0.25">
      <c r="A228" s="5"/>
      <c r="B228" s="5"/>
      <c r="C228" s="27"/>
      <c r="D228" s="27"/>
      <c r="E228" s="5"/>
      <c r="F228" s="5"/>
    </row>
    <row r="229" spans="1:6" x14ac:dyDescent="0.25">
      <c r="A229" s="5" t="s">
        <v>55</v>
      </c>
      <c r="B229" s="5" t="s">
        <v>85</v>
      </c>
      <c r="C229" s="27">
        <v>7.3569999999999998E-3</v>
      </c>
      <c r="D229" s="27">
        <v>0.72444500000000001</v>
      </c>
      <c r="E229" s="28">
        <v>15387461</v>
      </c>
      <c r="F229" s="5" t="s">
        <v>55</v>
      </c>
    </row>
    <row r="230" spans="1:6" x14ac:dyDescent="0.25">
      <c r="A230" s="5"/>
      <c r="B230" s="5" t="s">
        <v>83</v>
      </c>
      <c r="C230" s="27">
        <v>2.7209999999999999E-3</v>
      </c>
      <c r="D230" s="27">
        <v>0.26793800000000001</v>
      </c>
      <c r="E230" s="28">
        <v>5691091</v>
      </c>
      <c r="F230" s="5" t="s">
        <v>55</v>
      </c>
    </row>
    <row r="231" spans="1:6" x14ac:dyDescent="0.25">
      <c r="A231" s="5"/>
      <c r="B231" s="5" t="s">
        <v>86</v>
      </c>
      <c r="C231" s="27">
        <v>7.7000000000000001E-5</v>
      </c>
      <c r="D231" s="27">
        <v>7.6179999999999998E-3</v>
      </c>
      <c r="E231" s="28">
        <v>161800</v>
      </c>
      <c r="F231" s="5" t="s">
        <v>55</v>
      </c>
    </row>
    <row r="232" spans="1:6" x14ac:dyDescent="0.25">
      <c r="A232" s="5"/>
      <c r="B232" s="5" t="s">
        <v>84</v>
      </c>
      <c r="C232" s="27">
        <v>0</v>
      </c>
      <c r="D232" s="27">
        <v>0</v>
      </c>
      <c r="E232" s="28">
        <v>0</v>
      </c>
      <c r="F232" s="5" t="s">
        <v>55</v>
      </c>
    </row>
    <row r="233" spans="1:6" x14ac:dyDescent="0.25">
      <c r="A233" s="5"/>
      <c r="B233" s="5" t="s">
        <v>87</v>
      </c>
      <c r="C233" s="27">
        <v>0</v>
      </c>
      <c r="D233" s="27">
        <v>0</v>
      </c>
      <c r="E233" s="28">
        <v>0</v>
      </c>
      <c r="F233" s="5" t="s">
        <v>55</v>
      </c>
    </row>
    <row r="234" spans="1:6" x14ac:dyDescent="0.25">
      <c r="A234" s="5"/>
      <c r="B234" s="5" t="s">
        <v>88</v>
      </c>
      <c r="C234" s="27">
        <v>0</v>
      </c>
      <c r="D234" s="27">
        <v>0</v>
      </c>
      <c r="E234" s="28">
        <v>0</v>
      </c>
      <c r="F234" s="5" t="s">
        <v>55</v>
      </c>
    </row>
    <row r="235" spans="1:6" x14ac:dyDescent="0.25">
      <c r="A235" s="5"/>
      <c r="B235" s="5" t="s">
        <v>89</v>
      </c>
      <c r="C235" s="27">
        <v>0</v>
      </c>
      <c r="D235" s="27">
        <v>0</v>
      </c>
      <c r="E235" s="28">
        <v>0</v>
      </c>
      <c r="F235" s="5" t="s">
        <v>55</v>
      </c>
    </row>
    <row r="236" spans="1:6" x14ac:dyDescent="0.25">
      <c r="A236" s="5"/>
      <c r="B236" s="5" t="s">
        <v>90</v>
      </c>
      <c r="C236" s="27">
        <v>0</v>
      </c>
      <c r="D236" s="27">
        <v>0</v>
      </c>
      <c r="E236" s="28">
        <v>0</v>
      </c>
      <c r="F236" s="5" t="s">
        <v>55</v>
      </c>
    </row>
    <row r="237" spans="1:6" x14ac:dyDescent="0.25">
      <c r="A237" s="5"/>
      <c r="B237" s="5" t="s">
        <v>91</v>
      </c>
      <c r="C237" s="27">
        <v>0</v>
      </c>
      <c r="D237" s="27">
        <v>0</v>
      </c>
      <c r="E237" s="28">
        <v>0</v>
      </c>
      <c r="F237" s="5" t="s">
        <v>55</v>
      </c>
    </row>
    <row r="238" spans="1:6" x14ac:dyDescent="0.25">
      <c r="A238" s="5"/>
      <c r="B238" s="5" t="s">
        <v>92</v>
      </c>
      <c r="C238" s="27">
        <v>0</v>
      </c>
      <c r="D238" s="27">
        <v>0</v>
      </c>
      <c r="E238" s="28">
        <v>0</v>
      </c>
      <c r="F238" s="5" t="s">
        <v>55</v>
      </c>
    </row>
    <row r="239" spans="1:6" x14ac:dyDescent="0.25">
      <c r="A239" s="5"/>
      <c r="B239" s="5"/>
      <c r="C239" s="27"/>
      <c r="D239" s="27"/>
      <c r="E239" s="5"/>
      <c r="F239" s="5"/>
    </row>
    <row r="240" spans="1:6" x14ac:dyDescent="0.25">
      <c r="A240" s="5" t="s">
        <v>14</v>
      </c>
      <c r="B240" s="5"/>
      <c r="C240" s="27">
        <v>1.0155000000000001E-2</v>
      </c>
      <c r="D240" s="27">
        <v>1</v>
      </c>
      <c r="E240" s="28">
        <v>21240352</v>
      </c>
      <c r="F240" s="5" t="str">
        <f>F238</f>
        <v>IL</v>
      </c>
    </row>
    <row r="241" spans="1:6" x14ac:dyDescent="0.25">
      <c r="A241" s="5" t="s">
        <v>93</v>
      </c>
      <c r="B241" s="5"/>
      <c r="C241" s="27"/>
      <c r="D241" s="27"/>
      <c r="E241" s="28">
        <v>2091539486</v>
      </c>
      <c r="F241" s="5" t="str">
        <f>F240</f>
        <v>IL</v>
      </c>
    </row>
    <row r="242" spans="1:6" x14ac:dyDescent="0.25">
      <c r="A242" s="5" t="s">
        <v>94</v>
      </c>
      <c r="B242" s="5"/>
      <c r="C242" s="27"/>
      <c r="D242" s="27"/>
      <c r="E242" s="5">
        <v>481</v>
      </c>
      <c r="F242" s="5" t="str">
        <f>F241</f>
        <v>IL</v>
      </c>
    </row>
    <row r="243" spans="1:6" x14ac:dyDescent="0.25">
      <c r="A243" s="5"/>
      <c r="B243" s="5"/>
      <c r="C243" s="27"/>
      <c r="D243" s="27"/>
      <c r="E243" s="5"/>
      <c r="F243" s="5"/>
    </row>
    <row r="244" spans="1:6" x14ac:dyDescent="0.25">
      <c r="A244" s="5" t="s">
        <v>56</v>
      </c>
      <c r="B244" s="5" t="s">
        <v>84</v>
      </c>
      <c r="C244" s="27">
        <v>1.9469999999999999E-3</v>
      </c>
      <c r="D244" s="27">
        <v>1</v>
      </c>
      <c r="E244" s="28">
        <v>493549</v>
      </c>
      <c r="F244" s="5" t="s">
        <v>56</v>
      </c>
    </row>
    <row r="245" spans="1:6" x14ac:dyDescent="0.25">
      <c r="A245" s="5"/>
      <c r="B245" s="5" t="s">
        <v>83</v>
      </c>
      <c r="C245" s="27">
        <v>0</v>
      </c>
      <c r="D245" s="27">
        <v>0</v>
      </c>
      <c r="E245" s="28">
        <v>0</v>
      </c>
      <c r="F245" s="5" t="s">
        <v>56</v>
      </c>
    </row>
    <row r="246" spans="1:6" x14ac:dyDescent="0.25">
      <c r="A246" s="5"/>
      <c r="B246" s="5" t="s">
        <v>87</v>
      </c>
      <c r="C246" s="27">
        <v>0</v>
      </c>
      <c r="D246" s="27">
        <v>0</v>
      </c>
      <c r="E246" s="28">
        <v>0</v>
      </c>
      <c r="F246" s="5" t="s">
        <v>56</v>
      </c>
    </row>
    <row r="247" spans="1:6" x14ac:dyDescent="0.25">
      <c r="A247" s="5"/>
      <c r="B247" s="5" t="s">
        <v>88</v>
      </c>
      <c r="C247" s="27">
        <v>0</v>
      </c>
      <c r="D247" s="27">
        <v>0</v>
      </c>
      <c r="E247" s="28">
        <v>0</v>
      </c>
      <c r="F247" s="5" t="s">
        <v>56</v>
      </c>
    </row>
    <row r="248" spans="1:6" x14ac:dyDescent="0.25">
      <c r="A248" s="5"/>
      <c r="B248" s="5" t="s">
        <v>89</v>
      </c>
      <c r="C248" s="27">
        <v>0</v>
      </c>
      <c r="D248" s="27">
        <v>0</v>
      </c>
      <c r="E248" s="28">
        <v>0</v>
      </c>
      <c r="F248" s="5" t="s">
        <v>56</v>
      </c>
    </row>
    <row r="249" spans="1:6" x14ac:dyDescent="0.25">
      <c r="A249" s="5"/>
      <c r="B249" s="5" t="s">
        <v>90</v>
      </c>
      <c r="C249" s="27">
        <v>0</v>
      </c>
      <c r="D249" s="27">
        <v>0</v>
      </c>
      <c r="E249" s="28">
        <v>0</v>
      </c>
      <c r="F249" s="5" t="s">
        <v>56</v>
      </c>
    </row>
    <row r="250" spans="1:6" x14ac:dyDescent="0.25">
      <c r="A250" s="5"/>
      <c r="B250" s="5" t="s">
        <v>91</v>
      </c>
      <c r="C250" s="27">
        <v>0</v>
      </c>
      <c r="D250" s="27">
        <v>0</v>
      </c>
      <c r="E250" s="28">
        <v>0</v>
      </c>
      <c r="F250" s="5" t="s">
        <v>56</v>
      </c>
    </row>
    <row r="251" spans="1:6" x14ac:dyDescent="0.25">
      <c r="A251" s="5"/>
      <c r="B251" s="5" t="s">
        <v>92</v>
      </c>
      <c r="C251" s="27">
        <v>0</v>
      </c>
      <c r="D251" s="27">
        <v>0</v>
      </c>
      <c r="E251" s="28">
        <v>0</v>
      </c>
      <c r="F251" s="5" t="s">
        <v>56</v>
      </c>
    </row>
    <row r="252" spans="1:6" x14ac:dyDescent="0.25">
      <c r="A252" s="5"/>
      <c r="B252" s="5" t="s">
        <v>86</v>
      </c>
      <c r="C252" s="27">
        <v>0</v>
      </c>
      <c r="D252" s="27">
        <v>0</v>
      </c>
      <c r="E252" s="28">
        <v>0</v>
      </c>
      <c r="F252" s="5" t="s">
        <v>56</v>
      </c>
    </row>
    <row r="253" spans="1:6" x14ac:dyDescent="0.25">
      <c r="A253" s="5"/>
      <c r="B253" s="5" t="s">
        <v>85</v>
      </c>
      <c r="C253" s="27">
        <v>0</v>
      </c>
      <c r="D253" s="27">
        <v>0</v>
      </c>
      <c r="E253" s="28">
        <v>0</v>
      </c>
      <c r="F253" s="5" t="s">
        <v>56</v>
      </c>
    </row>
    <row r="254" spans="1:6" x14ac:dyDescent="0.25">
      <c r="A254" s="5"/>
      <c r="B254" s="5"/>
      <c r="C254" s="27"/>
      <c r="D254" s="27"/>
      <c r="E254" s="5"/>
      <c r="F254" s="5"/>
    </row>
    <row r="255" spans="1:6" x14ac:dyDescent="0.25">
      <c r="A255" s="5" t="s">
        <v>14</v>
      </c>
      <c r="B255" s="5"/>
      <c r="C255" s="27">
        <v>1.9469999999999999E-3</v>
      </c>
      <c r="D255" s="27">
        <v>1</v>
      </c>
      <c r="E255" s="28">
        <v>493549</v>
      </c>
      <c r="F255" s="5" t="str">
        <f>F253</f>
        <v>IN</v>
      </c>
    </row>
    <row r="256" spans="1:6" x14ac:dyDescent="0.25">
      <c r="A256" s="5" t="s">
        <v>93</v>
      </c>
      <c r="B256" s="5"/>
      <c r="C256" s="27"/>
      <c r="D256" s="27"/>
      <c r="E256" s="28">
        <v>253519759</v>
      </c>
      <c r="F256" s="5" t="str">
        <f>F255</f>
        <v>IN</v>
      </c>
    </row>
    <row r="257" spans="1:6" x14ac:dyDescent="0.25">
      <c r="A257" s="5" t="s">
        <v>94</v>
      </c>
      <c r="B257" s="5"/>
      <c r="C257" s="27"/>
      <c r="D257" s="27"/>
      <c r="E257" s="5">
        <v>486</v>
      </c>
      <c r="F257" s="5" t="str">
        <f>F256</f>
        <v>IN</v>
      </c>
    </row>
    <row r="258" spans="1:6" x14ac:dyDescent="0.25">
      <c r="A258" s="5"/>
      <c r="B258" s="5"/>
      <c r="C258" s="27"/>
      <c r="D258" s="27"/>
      <c r="E258" s="5"/>
      <c r="F258" s="5"/>
    </row>
    <row r="259" spans="1:6" x14ac:dyDescent="0.25">
      <c r="A259" s="5" t="s">
        <v>57</v>
      </c>
      <c r="B259" s="5" t="s">
        <v>83</v>
      </c>
      <c r="C259" s="27">
        <v>1.1150000000000001E-3</v>
      </c>
      <c r="D259" s="27">
        <v>0.91525000000000001</v>
      </c>
      <c r="E259" s="28">
        <v>149417</v>
      </c>
      <c r="F259" s="5" t="s">
        <v>57</v>
      </c>
    </row>
    <row r="260" spans="1:6" x14ac:dyDescent="0.25">
      <c r="A260" s="5"/>
      <c r="B260" s="5" t="s">
        <v>84</v>
      </c>
      <c r="C260" s="27">
        <v>8.5000000000000006E-5</v>
      </c>
      <c r="D260" s="27">
        <v>6.9609000000000004E-2</v>
      </c>
      <c r="E260" s="28">
        <v>11364</v>
      </c>
      <c r="F260" s="5" t="s">
        <v>57</v>
      </c>
    </row>
    <row r="261" spans="1:6" x14ac:dyDescent="0.25">
      <c r="A261" s="5"/>
      <c r="B261" s="5" t="s">
        <v>86</v>
      </c>
      <c r="C261" s="27">
        <v>1.8E-5</v>
      </c>
      <c r="D261" s="27">
        <v>1.5141E-2</v>
      </c>
      <c r="E261" s="28">
        <v>2472</v>
      </c>
      <c r="F261" s="5" t="s">
        <v>57</v>
      </c>
    </row>
    <row r="262" spans="1:6" x14ac:dyDescent="0.25">
      <c r="A262" s="5"/>
      <c r="B262" s="5" t="s">
        <v>87</v>
      </c>
      <c r="C262" s="27">
        <v>0</v>
      </c>
      <c r="D262" s="27">
        <v>0</v>
      </c>
      <c r="E262" s="28">
        <v>0</v>
      </c>
      <c r="F262" s="5" t="s">
        <v>57</v>
      </c>
    </row>
    <row r="263" spans="1:6" x14ac:dyDescent="0.25">
      <c r="A263" s="5"/>
      <c r="B263" s="5" t="s">
        <v>88</v>
      </c>
      <c r="C263" s="27">
        <v>0</v>
      </c>
      <c r="D263" s="27">
        <v>0</v>
      </c>
      <c r="E263" s="28">
        <v>0</v>
      </c>
      <c r="F263" s="5" t="s">
        <v>57</v>
      </c>
    </row>
    <row r="264" spans="1:6" x14ac:dyDescent="0.25">
      <c r="A264" s="5"/>
      <c r="B264" s="5" t="s">
        <v>89</v>
      </c>
      <c r="C264" s="27">
        <v>0</v>
      </c>
      <c r="D264" s="27">
        <v>0</v>
      </c>
      <c r="E264" s="28">
        <v>0</v>
      </c>
      <c r="F264" s="5" t="s">
        <v>57</v>
      </c>
    </row>
    <row r="265" spans="1:6" x14ac:dyDescent="0.25">
      <c r="A265" s="5"/>
      <c r="B265" s="5" t="s">
        <v>90</v>
      </c>
      <c r="C265" s="27">
        <v>0</v>
      </c>
      <c r="D265" s="27">
        <v>0</v>
      </c>
      <c r="E265" s="28">
        <v>0</v>
      </c>
      <c r="F265" s="5" t="s">
        <v>57</v>
      </c>
    </row>
    <row r="266" spans="1:6" x14ac:dyDescent="0.25">
      <c r="A266" s="5"/>
      <c r="B266" s="5" t="s">
        <v>91</v>
      </c>
      <c r="C266" s="27">
        <v>0</v>
      </c>
      <c r="D266" s="27">
        <v>0</v>
      </c>
      <c r="E266" s="28">
        <v>0</v>
      </c>
      <c r="F266" s="5" t="s">
        <v>57</v>
      </c>
    </row>
    <row r="267" spans="1:6" x14ac:dyDescent="0.25">
      <c r="A267" s="5"/>
      <c r="B267" s="5" t="s">
        <v>92</v>
      </c>
      <c r="C267" s="27">
        <v>0</v>
      </c>
      <c r="D267" s="27">
        <v>0</v>
      </c>
      <c r="E267" s="28">
        <v>0</v>
      </c>
      <c r="F267" s="5" t="s">
        <v>57</v>
      </c>
    </row>
    <row r="268" spans="1:6" x14ac:dyDescent="0.25">
      <c r="A268" s="5"/>
      <c r="B268" s="5" t="s">
        <v>85</v>
      </c>
      <c r="C268" s="27">
        <v>0</v>
      </c>
      <c r="D268" s="27">
        <v>0</v>
      </c>
      <c r="E268" s="28">
        <v>0</v>
      </c>
      <c r="F268" s="5" t="s">
        <v>57</v>
      </c>
    </row>
    <row r="269" spans="1:6" x14ac:dyDescent="0.25">
      <c r="A269" s="5"/>
      <c r="B269" s="5"/>
      <c r="C269" s="27"/>
      <c r="D269" s="27"/>
      <c r="E269" s="5"/>
      <c r="F269" s="5"/>
    </row>
    <row r="270" spans="1:6" x14ac:dyDescent="0.25">
      <c r="A270" s="5" t="s">
        <v>14</v>
      </c>
      <c r="B270" s="5"/>
      <c r="C270" s="27">
        <v>1.219E-3</v>
      </c>
      <c r="D270" s="27">
        <v>1</v>
      </c>
      <c r="E270" s="28">
        <v>163253</v>
      </c>
      <c r="F270" s="5" t="str">
        <f>F268</f>
        <v>KS</v>
      </c>
    </row>
    <row r="271" spans="1:6" x14ac:dyDescent="0.25">
      <c r="A271" s="5" t="s">
        <v>93</v>
      </c>
      <c r="B271" s="5"/>
      <c r="C271" s="27"/>
      <c r="D271" s="27"/>
      <c r="E271" s="28">
        <v>133957867</v>
      </c>
      <c r="F271" s="5" t="str">
        <f>F270</f>
        <v>KS</v>
      </c>
    </row>
    <row r="272" spans="1:6" x14ac:dyDescent="0.25">
      <c r="A272" s="5" t="s">
        <v>94</v>
      </c>
      <c r="B272" s="5"/>
      <c r="C272" s="27"/>
      <c r="D272" s="27"/>
      <c r="E272" s="5">
        <v>483</v>
      </c>
      <c r="F272" s="5" t="str">
        <f>F271</f>
        <v>KS</v>
      </c>
    </row>
    <row r="273" spans="1:6" x14ac:dyDescent="0.25">
      <c r="A273" s="5"/>
      <c r="B273" s="5"/>
      <c r="C273" s="27"/>
      <c r="D273" s="27"/>
      <c r="E273" s="5"/>
      <c r="F273" s="5"/>
    </row>
    <row r="274" spans="1:6" x14ac:dyDescent="0.25">
      <c r="A274" s="5" t="s">
        <v>38</v>
      </c>
      <c r="B274" s="5" t="s">
        <v>83</v>
      </c>
      <c r="C274" s="27">
        <v>6.2979999999999998E-3</v>
      </c>
      <c r="D274" s="27">
        <v>0.90813999999999995</v>
      </c>
      <c r="E274" s="28">
        <v>779069</v>
      </c>
      <c r="F274" s="5" t="s">
        <v>38</v>
      </c>
    </row>
    <row r="275" spans="1:6" x14ac:dyDescent="0.25">
      <c r="A275" s="5"/>
      <c r="B275" s="5" t="s">
        <v>84</v>
      </c>
      <c r="C275" s="27">
        <v>6.3699999999999998E-4</v>
      </c>
      <c r="D275" s="27">
        <v>9.1859999999999997E-2</v>
      </c>
      <c r="E275" s="28">
        <v>78804</v>
      </c>
      <c r="F275" s="5" t="s">
        <v>38</v>
      </c>
    </row>
    <row r="276" spans="1:6" x14ac:dyDescent="0.25">
      <c r="A276" s="5"/>
      <c r="B276" s="5" t="s">
        <v>87</v>
      </c>
      <c r="C276" s="27">
        <v>0</v>
      </c>
      <c r="D276" s="27">
        <v>0</v>
      </c>
      <c r="E276" s="28">
        <v>0</v>
      </c>
      <c r="F276" s="5" t="s">
        <v>38</v>
      </c>
    </row>
    <row r="277" spans="1:6" x14ac:dyDescent="0.25">
      <c r="A277" s="5"/>
      <c r="B277" s="5" t="s">
        <v>88</v>
      </c>
      <c r="C277" s="27">
        <v>0</v>
      </c>
      <c r="D277" s="27">
        <v>0</v>
      </c>
      <c r="E277" s="28">
        <v>0</v>
      </c>
      <c r="F277" s="5" t="s">
        <v>38</v>
      </c>
    </row>
    <row r="278" spans="1:6" x14ac:dyDescent="0.25">
      <c r="A278" s="5"/>
      <c r="B278" s="5" t="s">
        <v>89</v>
      </c>
      <c r="C278" s="27">
        <v>0</v>
      </c>
      <c r="D278" s="27">
        <v>0</v>
      </c>
      <c r="E278" s="28">
        <v>0</v>
      </c>
      <c r="F278" s="5" t="s">
        <v>38</v>
      </c>
    </row>
    <row r="279" spans="1:6" x14ac:dyDescent="0.25">
      <c r="A279" s="5"/>
      <c r="B279" s="5" t="s">
        <v>90</v>
      </c>
      <c r="C279" s="27">
        <v>0</v>
      </c>
      <c r="D279" s="27">
        <v>0</v>
      </c>
      <c r="E279" s="28">
        <v>0</v>
      </c>
      <c r="F279" s="5" t="s">
        <v>38</v>
      </c>
    </row>
    <row r="280" spans="1:6" x14ac:dyDescent="0.25">
      <c r="A280" s="5"/>
      <c r="B280" s="5" t="s">
        <v>91</v>
      </c>
      <c r="C280" s="27">
        <v>0</v>
      </c>
      <c r="D280" s="27">
        <v>0</v>
      </c>
      <c r="E280" s="28">
        <v>0</v>
      </c>
      <c r="F280" s="5" t="s">
        <v>38</v>
      </c>
    </row>
    <row r="281" spans="1:6" x14ac:dyDescent="0.25">
      <c r="A281" s="5"/>
      <c r="B281" s="5" t="s">
        <v>92</v>
      </c>
      <c r="C281" s="27">
        <v>0</v>
      </c>
      <c r="D281" s="27">
        <v>0</v>
      </c>
      <c r="E281" s="28">
        <v>0</v>
      </c>
      <c r="F281" s="5" t="s">
        <v>38</v>
      </c>
    </row>
    <row r="282" spans="1:6" x14ac:dyDescent="0.25">
      <c r="A282" s="5"/>
      <c r="B282" s="5" t="s">
        <v>86</v>
      </c>
      <c r="C282" s="27">
        <v>0</v>
      </c>
      <c r="D282" s="27">
        <v>0</v>
      </c>
      <c r="E282" s="28">
        <v>0</v>
      </c>
      <c r="F282" s="5" t="s">
        <v>38</v>
      </c>
    </row>
    <row r="283" spans="1:6" x14ac:dyDescent="0.25">
      <c r="A283" s="5"/>
      <c r="B283" s="5" t="s">
        <v>85</v>
      </c>
      <c r="C283" s="27">
        <v>0</v>
      </c>
      <c r="D283" s="27">
        <v>0</v>
      </c>
      <c r="E283" s="28">
        <v>0</v>
      </c>
      <c r="F283" s="5" t="s">
        <v>38</v>
      </c>
    </row>
    <row r="284" spans="1:6" x14ac:dyDescent="0.25">
      <c r="A284" s="5"/>
      <c r="B284" s="5"/>
      <c r="C284" s="27"/>
      <c r="D284" s="27"/>
      <c r="E284" s="5"/>
      <c r="F284" s="5"/>
    </row>
    <row r="285" spans="1:6" x14ac:dyDescent="0.25">
      <c r="A285" s="5" t="s">
        <v>14</v>
      </c>
      <c r="B285" s="5"/>
      <c r="C285" s="27">
        <v>6.9350000000000002E-3</v>
      </c>
      <c r="D285" s="27">
        <v>1</v>
      </c>
      <c r="E285" s="28">
        <v>857873</v>
      </c>
      <c r="F285" s="5" t="str">
        <f>F283</f>
        <v>KY</v>
      </c>
    </row>
    <row r="286" spans="1:6" x14ac:dyDescent="0.25">
      <c r="A286" s="5" t="s">
        <v>93</v>
      </c>
      <c r="B286" s="5"/>
      <c r="C286" s="27"/>
      <c r="D286" s="27"/>
      <c r="E286" s="28">
        <v>123700821</v>
      </c>
      <c r="F286" s="5" t="str">
        <f>F285</f>
        <v>KY</v>
      </c>
    </row>
    <row r="287" spans="1:6" x14ac:dyDescent="0.25">
      <c r="A287" s="5" t="s">
        <v>94</v>
      </c>
      <c r="B287" s="5"/>
      <c r="C287" s="27"/>
      <c r="D287" s="27"/>
      <c r="E287" s="5">
        <v>471</v>
      </c>
      <c r="F287" s="5" t="str">
        <f>F286</f>
        <v>KY</v>
      </c>
    </row>
    <row r="288" spans="1:6" x14ac:dyDescent="0.25">
      <c r="A288" s="5"/>
      <c r="B288" s="5"/>
      <c r="C288" s="27"/>
      <c r="D288" s="27"/>
      <c r="E288" s="5"/>
      <c r="F288" s="5"/>
    </row>
    <row r="289" spans="1:6" x14ac:dyDescent="0.25">
      <c r="A289" s="5" t="s">
        <v>45</v>
      </c>
      <c r="B289" s="5" t="s">
        <v>84</v>
      </c>
      <c r="C289" s="27">
        <v>7.6099999999999996E-4</v>
      </c>
      <c r="D289" s="27">
        <v>1</v>
      </c>
      <c r="E289" s="28">
        <v>85469</v>
      </c>
      <c r="F289" s="5" t="s">
        <v>45</v>
      </c>
    </row>
    <row r="290" spans="1:6" x14ac:dyDescent="0.25">
      <c r="A290" s="5"/>
      <c r="B290" s="5" t="s">
        <v>83</v>
      </c>
      <c r="C290" s="27">
        <v>0</v>
      </c>
      <c r="D290" s="27">
        <v>0</v>
      </c>
      <c r="E290" s="28">
        <v>0</v>
      </c>
      <c r="F290" s="5" t="s">
        <v>45</v>
      </c>
    </row>
    <row r="291" spans="1:6" x14ac:dyDescent="0.25">
      <c r="A291" s="5"/>
      <c r="B291" s="5" t="s">
        <v>87</v>
      </c>
      <c r="C291" s="27">
        <v>0</v>
      </c>
      <c r="D291" s="27">
        <v>0</v>
      </c>
      <c r="E291" s="28">
        <v>0</v>
      </c>
      <c r="F291" s="5" t="s">
        <v>45</v>
      </c>
    </row>
    <row r="292" spans="1:6" x14ac:dyDescent="0.25">
      <c r="A292" s="5"/>
      <c r="B292" s="5" t="s">
        <v>88</v>
      </c>
      <c r="C292" s="27">
        <v>0</v>
      </c>
      <c r="D292" s="27">
        <v>0</v>
      </c>
      <c r="E292" s="28">
        <v>0</v>
      </c>
      <c r="F292" s="5" t="s">
        <v>45</v>
      </c>
    </row>
    <row r="293" spans="1:6" x14ac:dyDescent="0.25">
      <c r="A293" s="5"/>
      <c r="B293" s="5" t="s">
        <v>89</v>
      </c>
      <c r="C293" s="27">
        <v>0</v>
      </c>
      <c r="D293" s="27">
        <v>0</v>
      </c>
      <c r="E293" s="28">
        <v>0</v>
      </c>
      <c r="F293" s="5" t="s">
        <v>45</v>
      </c>
    </row>
    <row r="294" spans="1:6" x14ac:dyDescent="0.25">
      <c r="A294" s="5"/>
      <c r="B294" s="5" t="s">
        <v>90</v>
      </c>
      <c r="C294" s="27">
        <v>0</v>
      </c>
      <c r="D294" s="27">
        <v>0</v>
      </c>
      <c r="E294" s="28">
        <v>0</v>
      </c>
      <c r="F294" s="5" t="s">
        <v>45</v>
      </c>
    </row>
    <row r="295" spans="1:6" x14ac:dyDescent="0.25">
      <c r="A295" s="5"/>
      <c r="B295" s="5" t="s">
        <v>91</v>
      </c>
      <c r="C295" s="27">
        <v>0</v>
      </c>
      <c r="D295" s="27">
        <v>0</v>
      </c>
      <c r="E295" s="28">
        <v>0</v>
      </c>
      <c r="F295" s="5" t="s">
        <v>45</v>
      </c>
    </row>
    <row r="296" spans="1:6" x14ac:dyDescent="0.25">
      <c r="A296" s="5"/>
      <c r="B296" s="5" t="s">
        <v>92</v>
      </c>
      <c r="C296" s="27">
        <v>0</v>
      </c>
      <c r="D296" s="27">
        <v>0</v>
      </c>
      <c r="E296" s="28">
        <v>0</v>
      </c>
      <c r="F296" s="5" t="s">
        <v>45</v>
      </c>
    </row>
    <row r="297" spans="1:6" x14ac:dyDescent="0.25">
      <c r="A297" s="5"/>
      <c r="B297" s="5" t="s">
        <v>86</v>
      </c>
      <c r="C297" s="27">
        <v>0</v>
      </c>
      <c r="D297" s="27">
        <v>0</v>
      </c>
      <c r="E297" s="28">
        <v>0</v>
      </c>
      <c r="F297" s="5" t="s">
        <v>45</v>
      </c>
    </row>
    <row r="298" spans="1:6" x14ac:dyDescent="0.25">
      <c r="A298" s="5"/>
      <c r="B298" s="5" t="s">
        <v>85</v>
      </c>
      <c r="C298" s="27">
        <v>0</v>
      </c>
      <c r="D298" s="27">
        <v>0</v>
      </c>
      <c r="E298" s="28">
        <v>0</v>
      </c>
      <c r="F298" s="5" t="s">
        <v>45</v>
      </c>
    </row>
    <row r="299" spans="1:6" x14ac:dyDescent="0.25">
      <c r="A299" s="5"/>
      <c r="B299" s="5"/>
      <c r="C299" s="27"/>
      <c r="D299" s="27"/>
      <c r="E299" s="5"/>
      <c r="F299" s="5"/>
    </row>
    <row r="300" spans="1:6" x14ac:dyDescent="0.25">
      <c r="A300" s="5" t="s">
        <v>14</v>
      </c>
      <c r="B300" s="5"/>
      <c r="C300" s="27">
        <v>7.6099999999999996E-4</v>
      </c>
      <c r="D300" s="27">
        <v>1</v>
      </c>
      <c r="E300" s="28">
        <v>85469</v>
      </c>
      <c r="F300" s="5" t="str">
        <f>F298</f>
        <v>LA</v>
      </c>
    </row>
    <row r="301" spans="1:6" x14ac:dyDescent="0.25">
      <c r="A301" s="5" t="s">
        <v>93</v>
      </c>
      <c r="B301" s="5"/>
      <c r="C301" s="27"/>
      <c r="D301" s="27"/>
      <c r="E301" s="28">
        <v>112373489</v>
      </c>
      <c r="F301" s="5" t="str">
        <f>F300</f>
        <v>LA</v>
      </c>
    </row>
    <row r="302" spans="1:6" x14ac:dyDescent="0.25">
      <c r="A302" s="5" t="s">
        <v>94</v>
      </c>
      <c r="B302" s="5"/>
      <c r="C302" s="27"/>
      <c r="D302" s="27"/>
      <c r="E302" s="5">
        <v>481</v>
      </c>
      <c r="F302" s="5" t="str">
        <f>F301</f>
        <v>LA</v>
      </c>
    </row>
    <row r="303" spans="1:6" x14ac:dyDescent="0.25">
      <c r="A303" s="5"/>
      <c r="B303" s="5"/>
      <c r="C303" s="27"/>
      <c r="D303" s="27"/>
      <c r="E303" s="5"/>
      <c r="F303" s="5"/>
    </row>
    <row r="304" spans="1:6" x14ac:dyDescent="0.25">
      <c r="A304" s="5" t="s">
        <v>15</v>
      </c>
      <c r="B304" s="5" t="s">
        <v>83</v>
      </c>
      <c r="C304" s="27">
        <v>4.3940000000000003E-3</v>
      </c>
      <c r="D304" s="27">
        <v>0.73295900000000003</v>
      </c>
      <c r="E304" s="28">
        <v>9213410</v>
      </c>
      <c r="F304" s="5" t="s">
        <v>15</v>
      </c>
    </row>
    <row r="305" spans="1:6" x14ac:dyDescent="0.25">
      <c r="A305" s="5"/>
      <c r="B305" s="5" t="s">
        <v>85</v>
      </c>
      <c r="C305" s="27">
        <v>1.601E-3</v>
      </c>
      <c r="D305" s="27">
        <v>0.26704099999999997</v>
      </c>
      <c r="E305" s="28">
        <v>3356754</v>
      </c>
      <c r="F305" s="5" t="s">
        <v>15</v>
      </c>
    </row>
    <row r="306" spans="1:6" x14ac:dyDescent="0.25">
      <c r="A306" s="5"/>
      <c r="B306" s="5" t="s">
        <v>84</v>
      </c>
      <c r="C306" s="27">
        <v>0</v>
      </c>
      <c r="D306" s="27">
        <v>0</v>
      </c>
      <c r="E306" s="28">
        <v>0</v>
      </c>
      <c r="F306" s="5" t="s">
        <v>15</v>
      </c>
    </row>
    <row r="307" spans="1:6" x14ac:dyDescent="0.25">
      <c r="A307" s="5"/>
      <c r="B307" s="5" t="s">
        <v>87</v>
      </c>
      <c r="C307" s="27">
        <v>0</v>
      </c>
      <c r="D307" s="27">
        <v>0</v>
      </c>
      <c r="E307" s="28">
        <v>0</v>
      </c>
      <c r="F307" s="5" t="s">
        <v>15</v>
      </c>
    </row>
    <row r="308" spans="1:6" x14ac:dyDescent="0.25">
      <c r="A308" s="5"/>
      <c r="B308" s="5" t="s">
        <v>88</v>
      </c>
      <c r="C308" s="27">
        <v>0</v>
      </c>
      <c r="D308" s="27">
        <v>0</v>
      </c>
      <c r="E308" s="28">
        <v>0</v>
      </c>
      <c r="F308" s="5" t="s">
        <v>15</v>
      </c>
    </row>
    <row r="309" spans="1:6" x14ac:dyDescent="0.25">
      <c r="A309" s="5"/>
      <c r="B309" s="5" t="s">
        <v>89</v>
      </c>
      <c r="C309" s="27">
        <v>0</v>
      </c>
      <c r="D309" s="27">
        <v>0</v>
      </c>
      <c r="E309" s="28">
        <v>0</v>
      </c>
      <c r="F309" s="5" t="s">
        <v>15</v>
      </c>
    </row>
    <row r="310" spans="1:6" x14ac:dyDescent="0.25">
      <c r="A310" s="5"/>
      <c r="B310" s="5" t="s">
        <v>90</v>
      </c>
      <c r="C310" s="27">
        <v>0</v>
      </c>
      <c r="D310" s="27">
        <v>0</v>
      </c>
      <c r="E310" s="28">
        <v>0</v>
      </c>
      <c r="F310" s="5" t="s">
        <v>15</v>
      </c>
    </row>
    <row r="311" spans="1:6" x14ac:dyDescent="0.25">
      <c r="A311" s="5"/>
      <c r="B311" s="5" t="s">
        <v>91</v>
      </c>
      <c r="C311" s="27">
        <v>0</v>
      </c>
      <c r="D311" s="27">
        <v>0</v>
      </c>
      <c r="E311" s="28">
        <v>0</v>
      </c>
      <c r="F311" s="5" t="s">
        <v>15</v>
      </c>
    </row>
    <row r="312" spans="1:6" x14ac:dyDescent="0.25">
      <c r="A312" s="5"/>
      <c r="B312" s="5" t="s">
        <v>92</v>
      </c>
      <c r="C312" s="27">
        <v>0</v>
      </c>
      <c r="D312" s="27">
        <v>0</v>
      </c>
      <c r="E312" s="28">
        <v>0</v>
      </c>
      <c r="F312" s="5" t="s">
        <v>15</v>
      </c>
    </row>
    <row r="313" spans="1:6" x14ac:dyDescent="0.25">
      <c r="A313" s="5"/>
      <c r="B313" s="5" t="s">
        <v>86</v>
      </c>
      <c r="C313" s="27">
        <v>0</v>
      </c>
      <c r="D313" s="27">
        <v>0</v>
      </c>
      <c r="E313" s="28">
        <v>0</v>
      </c>
      <c r="F313" s="5" t="s">
        <v>15</v>
      </c>
    </row>
    <row r="314" spans="1:6" x14ac:dyDescent="0.25">
      <c r="A314" s="5"/>
      <c r="B314" s="5"/>
      <c r="C314" s="27"/>
      <c r="D314" s="27"/>
      <c r="E314" s="5"/>
      <c r="F314" s="5"/>
    </row>
    <row r="315" spans="1:6" x14ac:dyDescent="0.25">
      <c r="A315" s="5" t="s">
        <v>14</v>
      </c>
      <c r="B315" s="5"/>
      <c r="C315" s="27">
        <v>5.9950000000000003E-3</v>
      </c>
      <c r="D315" s="27">
        <v>1</v>
      </c>
      <c r="E315" s="28">
        <v>12570164</v>
      </c>
      <c r="F315" s="5" t="str">
        <f>F313</f>
        <v>MA</v>
      </c>
    </row>
    <row r="316" spans="1:6" x14ac:dyDescent="0.25">
      <c r="A316" s="5" t="s">
        <v>93</v>
      </c>
      <c r="B316" s="5"/>
      <c r="C316" s="27"/>
      <c r="D316" s="27"/>
      <c r="E316" s="28">
        <v>2096689775</v>
      </c>
      <c r="F316" s="5" t="str">
        <f>F315</f>
        <v>MA</v>
      </c>
    </row>
    <row r="317" spans="1:6" x14ac:dyDescent="0.25">
      <c r="A317" s="5" t="s">
        <v>94</v>
      </c>
      <c r="B317" s="5"/>
      <c r="C317" s="27"/>
      <c r="D317" s="27"/>
      <c r="E317" s="5">
        <v>434</v>
      </c>
      <c r="F317" s="5" t="str">
        <f>F316</f>
        <v>MA</v>
      </c>
    </row>
    <row r="318" spans="1:6" x14ac:dyDescent="0.25">
      <c r="A318" s="5"/>
      <c r="B318" s="5"/>
      <c r="C318" s="27"/>
      <c r="D318" s="27"/>
      <c r="E318" s="5"/>
      <c r="F318" s="5"/>
    </row>
    <row r="319" spans="1:6" x14ac:dyDescent="0.25">
      <c r="A319" s="5" t="s">
        <v>31</v>
      </c>
      <c r="B319" s="5" t="s">
        <v>83</v>
      </c>
      <c r="C319" s="27">
        <v>2.16E-3</v>
      </c>
      <c r="D319" s="27">
        <v>1</v>
      </c>
      <c r="E319" s="28">
        <v>766589</v>
      </c>
      <c r="F319" s="5" t="s">
        <v>31</v>
      </c>
    </row>
    <row r="320" spans="1:6" x14ac:dyDescent="0.25">
      <c r="A320" s="5"/>
      <c r="B320" s="5" t="s">
        <v>84</v>
      </c>
      <c r="C320" s="27">
        <v>0</v>
      </c>
      <c r="D320" s="27">
        <v>0</v>
      </c>
      <c r="E320" s="28">
        <v>0</v>
      </c>
      <c r="F320" s="5" t="s">
        <v>31</v>
      </c>
    </row>
    <row r="321" spans="1:6" x14ac:dyDescent="0.25">
      <c r="A321" s="5"/>
      <c r="B321" s="5" t="s">
        <v>87</v>
      </c>
      <c r="C321" s="27">
        <v>0</v>
      </c>
      <c r="D321" s="27">
        <v>0</v>
      </c>
      <c r="E321" s="28">
        <v>0</v>
      </c>
      <c r="F321" s="5" t="s">
        <v>31</v>
      </c>
    </row>
    <row r="322" spans="1:6" x14ac:dyDescent="0.25">
      <c r="A322" s="5"/>
      <c r="B322" s="5" t="s">
        <v>88</v>
      </c>
      <c r="C322" s="27">
        <v>0</v>
      </c>
      <c r="D322" s="27">
        <v>0</v>
      </c>
      <c r="E322" s="28">
        <v>0</v>
      </c>
      <c r="F322" s="5" t="s">
        <v>31</v>
      </c>
    </row>
    <row r="323" spans="1:6" x14ac:dyDescent="0.25">
      <c r="A323" s="5"/>
      <c r="B323" s="5" t="s">
        <v>89</v>
      </c>
      <c r="C323" s="27">
        <v>0</v>
      </c>
      <c r="D323" s="27">
        <v>0</v>
      </c>
      <c r="E323" s="28">
        <v>0</v>
      </c>
      <c r="F323" s="5" t="s">
        <v>31</v>
      </c>
    </row>
    <row r="324" spans="1:6" x14ac:dyDescent="0.25">
      <c r="A324" s="5"/>
      <c r="B324" s="5" t="s">
        <v>90</v>
      </c>
      <c r="C324" s="27">
        <v>0</v>
      </c>
      <c r="D324" s="27">
        <v>0</v>
      </c>
      <c r="E324" s="28">
        <v>0</v>
      </c>
      <c r="F324" s="5" t="s">
        <v>31</v>
      </c>
    </row>
    <row r="325" spans="1:6" x14ac:dyDescent="0.25">
      <c r="A325" s="5"/>
      <c r="B325" s="5" t="s">
        <v>91</v>
      </c>
      <c r="C325" s="27">
        <v>0</v>
      </c>
      <c r="D325" s="27">
        <v>0</v>
      </c>
      <c r="E325" s="28">
        <v>0</v>
      </c>
      <c r="F325" s="5" t="s">
        <v>31</v>
      </c>
    </row>
    <row r="326" spans="1:6" x14ac:dyDescent="0.25">
      <c r="A326" s="5"/>
      <c r="B326" s="5" t="s">
        <v>92</v>
      </c>
      <c r="C326" s="27">
        <v>0</v>
      </c>
      <c r="D326" s="27">
        <v>0</v>
      </c>
      <c r="E326" s="28">
        <v>0</v>
      </c>
      <c r="F326" s="5" t="s">
        <v>31</v>
      </c>
    </row>
    <row r="327" spans="1:6" x14ac:dyDescent="0.25">
      <c r="A327" s="5"/>
      <c r="B327" s="5" t="s">
        <v>86</v>
      </c>
      <c r="C327" s="27">
        <v>0</v>
      </c>
      <c r="D327" s="27">
        <v>0</v>
      </c>
      <c r="E327" s="28">
        <v>0</v>
      </c>
      <c r="F327" s="5" t="s">
        <v>31</v>
      </c>
    </row>
    <row r="328" spans="1:6" x14ac:dyDescent="0.25">
      <c r="A328" s="5"/>
      <c r="B328" s="5" t="s">
        <v>85</v>
      </c>
      <c r="C328" s="27">
        <v>0</v>
      </c>
      <c r="D328" s="27">
        <v>0</v>
      </c>
      <c r="E328" s="28">
        <v>0</v>
      </c>
      <c r="F328" s="5" t="s">
        <v>31</v>
      </c>
    </row>
    <row r="329" spans="1:6" x14ac:dyDescent="0.25">
      <c r="A329" s="5"/>
      <c r="B329" s="5"/>
      <c r="C329" s="27"/>
      <c r="D329" s="27"/>
      <c r="E329" s="5"/>
      <c r="F329" s="5"/>
    </row>
    <row r="330" spans="1:6" x14ac:dyDescent="0.25">
      <c r="A330" s="5" t="s">
        <v>14</v>
      </c>
      <c r="B330" s="5"/>
      <c r="C330" s="27">
        <v>2.16E-3</v>
      </c>
      <c r="D330" s="27">
        <v>1</v>
      </c>
      <c r="E330" s="28">
        <v>766589</v>
      </c>
      <c r="F330" s="5" t="str">
        <f>F328</f>
        <v>MD</v>
      </c>
    </row>
    <row r="331" spans="1:6" x14ac:dyDescent="0.25">
      <c r="A331" s="5" t="s">
        <v>93</v>
      </c>
      <c r="B331" s="5"/>
      <c r="C331" s="27"/>
      <c r="D331" s="27"/>
      <c r="E331" s="28">
        <v>354903277</v>
      </c>
      <c r="F331" s="5" t="str">
        <f>F330</f>
        <v>MD</v>
      </c>
    </row>
    <row r="332" spans="1:6" x14ac:dyDescent="0.25">
      <c r="A332" s="5" t="s">
        <v>94</v>
      </c>
      <c r="B332" s="5"/>
      <c r="C332" s="27"/>
      <c r="D332" s="27"/>
      <c r="E332" s="5">
        <v>481</v>
      </c>
      <c r="F332" s="5" t="str">
        <f>F331</f>
        <v>MD</v>
      </c>
    </row>
    <row r="333" spans="1:6" x14ac:dyDescent="0.25">
      <c r="A333" s="5"/>
      <c r="B333" s="5"/>
      <c r="C333" s="27"/>
      <c r="D333" s="27"/>
      <c r="E333" s="5"/>
      <c r="F333" s="5"/>
    </row>
    <row r="334" spans="1:6" x14ac:dyDescent="0.25">
      <c r="A334" s="5" t="s">
        <v>16</v>
      </c>
      <c r="B334" s="5" t="s">
        <v>83</v>
      </c>
      <c r="C334" s="27">
        <v>2.6510000000000001E-3</v>
      </c>
      <c r="D334" s="27">
        <v>0.81436699999999995</v>
      </c>
      <c r="E334" s="28">
        <v>314725</v>
      </c>
      <c r="F334" s="5" t="s">
        <v>16</v>
      </c>
    </row>
    <row r="335" spans="1:6" x14ac:dyDescent="0.25">
      <c r="A335" s="5"/>
      <c r="B335" s="5" t="s">
        <v>84</v>
      </c>
      <c r="C335" s="27">
        <v>3.9300000000000001E-4</v>
      </c>
      <c r="D335" s="27">
        <v>0.12074699999999999</v>
      </c>
      <c r="E335" s="28">
        <v>46665</v>
      </c>
      <c r="F335" s="5" t="s">
        <v>16</v>
      </c>
    </row>
    <row r="336" spans="1:6" x14ac:dyDescent="0.25">
      <c r="A336" s="5"/>
      <c r="B336" s="5" t="s">
        <v>85</v>
      </c>
      <c r="C336" s="27">
        <v>2.1100000000000001E-4</v>
      </c>
      <c r="D336" s="27">
        <v>6.4885999999999999E-2</v>
      </c>
      <c r="E336" s="28">
        <v>25076</v>
      </c>
      <c r="F336" s="5" t="s">
        <v>16</v>
      </c>
    </row>
    <row r="337" spans="1:6" x14ac:dyDescent="0.25">
      <c r="A337" s="5"/>
      <c r="B337" s="5" t="s">
        <v>87</v>
      </c>
      <c r="C337" s="27">
        <v>0</v>
      </c>
      <c r="D337" s="27">
        <v>0</v>
      </c>
      <c r="E337" s="28">
        <v>0</v>
      </c>
      <c r="F337" s="5" t="s">
        <v>16</v>
      </c>
    </row>
    <row r="338" spans="1:6" x14ac:dyDescent="0.25">
      <c r="A338" s="5"/>
      <c r="B338" s="5" t="s">
        <v>88</v>
      </c>
      <c r="C338" s="27">
        <v>0</v>
      </c>
      <c r="D338" s="27">
        <v>0</v>
      </c>
      <c r="E338" s="28">
        <v>0</v>
      </c>
      <c r="F338" s="5" t="s">
        <v>16</v>
      </c>
    </row>
    <row r="339" spans="1:6" x14ac:dyDescent="0.25">
      <c r="A339" s="5"/>
      <c r="B339" s="5" t="s">
        <v>89</v>
      </c>
      <c r="C339" s="27">
        <v>0</v>
      </c>
      <c r="D339" s="27">
        <v>0</v>
      </c>
      <c r="E339" s="28">
        <v>0</v>
      </c>
      <c r="F339" s="5" t="s">
        <v>16</v>
      </c>
    </row>
    <row r="340" spans="1:6" x14ac:dyDescent="0.25">
      <c r="A340" s="5"/>
      <c r="B340" s="5" t="s">
        <v>90</v>
      </c>
      <c r="C340" s="27">
        <v>0</v>
      </c>
      <c r="D340" s="27">
        <v>0</v>
      </c>
      <c r="E340" s="28">
        <v>0</v>
      </c>
      <c r="F340" s="5" t="s">
        <v>16</v>
      </c>
    </row>
    <row r="341" spans="1:6" x14ac:dyDescent="0.25">
      <c r="A341" s="5"/>
      <c r="B341" s="5" t="s">
        <v>91</v>
      </c>
      <c r="C341" s="27">
        <v>0</v>
      </c>
      <c r="D341" s="27">
        <v>0</v>
      </c>
      <c r="E341" s="28">
        <v>0</v>
      </c>
      <c r="F341" s="5" t="s">
        <v>16</v>
      </c>
    </row>
    <row r="342" spans="1:6" x14ac:dyDescent="0.25">
      <c r="A342" s="5"/>
      <c r="B342" s="5" t="s">
        <v>92</v>
      </c>
      <c r="C342" s="27">
        <v>0</v>
      </c>
      <c r="D342" s="27">
        <v>0</v>
      </c>
      <c r="E342" s="28">
        <v>0</v>
      </c>
      <c r="F342" s="5" t="s">
        <v>16</v>
      </c>
    </row>
    <row r="343" spans="1:6" x14ac:dyDescent="0.25">
      <c r="A343" s="5"/>
      <c r="B343" s="5" t="s">
        <v>86</v>
      </c>
      <c r="C343" s="27">
        <v>0</v>
      </c>
      <c r="D343" s="27">
        <v>0</v>
      </c>
      <c r="E343" s="28">
        <v>0</v>
      </c>
      <c r="F343" s="5" t="s">
        <v>16</v>
      </c>
    </row>
    <row r="344" spans="1:6" x14ac:dyDescent="0.25">
      <c r="A344" s="5"/>
      <c r="B344" s="5"/>
      <c r="C344" s="27"/>
      <c r="D344" s="27"/>
      <c r="E344" s="5"/>
      <c r="F344" s="5"/>
    </row>
    <row r="345" spans="1:6" x14ac:dyDescent="0.25">
      <c r="A345" s="5" t="s">
        <v>14</v>
      </c>
      <c r="B345" s="5"/>
      <c r="C345" s="27">
        <v>3.2550000000000001E-3</v>
      </c>
      <c r="D345" s="27">
        <v>1</v>
      </c>
      <c r="E345" s="28">
        <v>386466</v>
      </c>
      <c r="F345" s="5" t="str">
        <f>F343</f>
        <v>ME</v>
      </c>
    </row>
    <row r="346" spans="1:6" x14ac:dyDescent="0.25">
      <c r="A346" s="5" t="s">
        <v>93</v>
      </c>
      <c r="B346" s="5"/>
      <c r="C346" s="27"/>
      <c r="D346" s="27"/>
      <c r="E346" s="28">
        <v>118722808</v>
      </c>
      <c r="F346" s="5" t="str">
        <f>F345</f>
        <v>ME</v>
      </c>
    </row>
    <row r="347" spans="1:6" x14ac:dyDescent="0.25">
      <c r="A347" s="5" t="s">
        <v>94</v>
      </c>
      <c r="B347" s="5"/>
      <c r="C347" s="27"/>
      <c r="D347" s="27"/>
      <c r="E347" s="5">
        <v>360</v>
      </c>
      <c r="F347" s="5" t="str">
        <f>F346</f>
        <v>ME</v>
      </c>
    </row>
    <row r="348" spans="1:6" x14ac:dyDescent="0.25">
      <c r="A348" s="5"/>
      <c r="B348" s="5"/>
      <c r="C348" s="27"/>
      <c r="D348" s="27"/>
      <c r="E348" s="5"/>
      <c r="F348" s="5"/>
    </row>
    <row r="349" spans="1:6" x14ac:dyDescent="0.25">
      <c r="A349" s="5" t="s">
        <v>58</v>
      </c>
      <c r="B349" s="5" t="s">
        <v>83</v>
      </c>
      <c r="C349" s="27">
        <v>7.8299999999999995E-4</v>
      </c>
      <c r="D349" s="27">
        <v>0.81533</v>
      </c>
      <c r="E349" s="28">
        <v>567499</v>
      </c>
      <c r="F349" s="5" t="s">
        <v>58</v>
      </c>
    </row>
    <row r="350" spans="1:6" x14ac:dyDescent="0.25">
      <c r="A350" s="5"/>
      <c r="B350" s="5" t="s">
        <v>84</v>
      </c>
      <c r="C350" s="27">
        <v>1.7699999999999999E-4</v>
      </c>
      <c r="D350" s="27">
        <v>0.18467</v>
      </c>
      <c r="E350" s="28">
        <v>128537</v>
      </c>
      <c r="F350" s="5" t="s">
        <v>58</v>
      </c>
    </row>
    <row r="351" spans="1:6" x14ac:dyDescent="0.25">
      <c r="A351" s="5"/>
      <c r="B351" s="5" t="s">
        <v>87</v>
      </c>
      <c r="C351" s="27">
        <v>0</v>
      </c>
      <c r="D351" s="27">
        <v>0</v>
      </c>
      <c r="E351" s="28">
        <v>0</v>
      </c>
      <c r="F351" s="5" t="s">
        <v>58</v>
      </c>
    </row>
    <row r="352" spans="1:6" x14ac:dyDescent="0.25">
      <c r="A352" s="5"/>
      <c r="B352" s="5" t="s">
        <v>88</v>
      </c>
      <c r="C352" s="27">
        <v>0</v>
      </c>
      <c r="D352" s="27">
        <v>0</v>
      </c>
      <c r="E352" s="28">
        <v>0</v>
      </c>
      <c r="F352" s="5" t="s">
        <v>58</v>
      </c>
    </row>
    <row r="353" spans="1:6" x14ac:dyDescent="0.25">
      <c r="A353" s="5"/>
      <c r="B353" s="5" t="s">
        <v>89</v>
      </c>
      <c r="C353" s="27">
        <v>0</v>
      </c>
      <c r="D353" s="27">
        <v>0</v>
      </c>
      <c r="E353" s="28">
        <v>0</v>
      </c>
      <c r="F353" s="5" t="s">
        <v>58</v>
      </c>
    </row>
    <row r="354" spans="1:6" x14ac:dyDescent="0.25">
      <c r="A354" s="5"/>
      <c r="B354" s="5" t="s">
        <v>90</v>
      </c>
      <c r="C354" s="27">
        <v>0</v>
      </c>
      <c r="D354" s="27">
        <v>0</v>
      </c>
      <c r="E354" s="28">
        <v>0</v>
      </c>
      <c r="F354" s="5" t="s">
        <v>58</v>
      </c>
    </row>
    <row r="355" spans="1:6" x14ac:dyDescent="0.25">
      <c r="A355" s="5"/>
      <c r="B355" s="5" t="s">
        <v>91</v>
      </c>
      <c r="C355" s="27">
        <v>0</v>
      </c>
      <c r="D355" s="27">
        <v>0</v>
      </c>
      <c r="E355" s="28">
        <v>0</v>
      </c>
      <c r="F355" s="5" t="s">
        <v>58</v>
      </c>
    </row>
    <row r="356" spans="1:6" x14ac:dyDescent="0.25">
      <c r="A356" s="5"/>
      <c r="B356" s="5" t="s">
        <v>92</v>
      </c>
      <c r="C356" s="27">
        <v>0</v>
      </c>
      <c r="D356" s="27">
        <v>0</v>
      </c>
      <c r="E356" s="28">
        <v>0</v>
      </c>
      <c r="F356" s="5" t="s">
        <v>58</v>
      </c>
    </row>
    <row r="357" spans="1:6" x14ac:dyDescent="0.25">
      <c r="A357" s="5"/>
      <c r="B357" s="5" t="s">
        <v>86</v>
      </c>
      <c r="C357" s="27">
        <v>0</v>
      </c>
      <c r="D357" s="27">
        <v>0</v>
      </c>
      <c r="E357" s="28">
        <v>0</v>
      </c>
      <c r="F357" s="5" t="s">
        <v>58</v>
      </c>
    </row>
    <row r="358" spans="1:6" x14ac:dyDescent="0.25">
      <c r="A358" s="5"/>
      <c r="B358" s="5" t="s">
        <v>85</v>
      </c>
      <c r="C358" s="27">
        <v>0</v>
      </c>
      <c r="D358" s="27">
        <v>0</v>
      </c>
      <c r="E358" s="28">
        <v>0</v>
      </c>
      <c r="F358" s="5" t="s">
        <v>58</v>
      </c>
    </row>
    <row r="359" spans="1:6" x14ac:dyDescent="0.25">
      <c r="A359" s="5"/>
      <c r="B359" s="5"/>
      <c r="C359" s="27"/>
      <c r="D359" s="27"/>
      <c r="E359" s="5"/>
      <c r="F359" s="5"/>
    </row>
    <row r="360" spans="1:6" x14ac:dyDescent="0.25">
      <c r="A360" s="5" t="s">
        <v>14</v>
      </c>
      <c r="B360" s="5"/>
      <c r="C360" s="27">
        <v>9.6100000000000005E-4</v>
      </c>
      <c r="D360" s="27">
        <v>1</v>
      </c>
      <c r="E360" s="28">
        <v>696036</v>
      </c>
      <c r="F360" s="5" t="str">
        <f>F358</f>
        <v>MI</v>
      </c>
    </row>
    <row r="361" spans="1:6" x14ac:dyDescent="0.25">
      <c r="A361" s="5" t="s">
        <v>93</v>
      </c>
      <c r="B361" s="5"/>
      <c r="C361" s="27"/>
      <c r="D361" s="27"/>
      <c r="E361" s="28">
        <v>724479146</v>
      </c>
      <c r="F361" s="5" t="str">
        <f>F360</f>
        <v>MI</v>
      </c>
    </row>
    <row r="362" spans="1:6" x14ac:dyDescent="0.25">
      <c r="A362" s="5" t="s">
        <v>94</v>
      </c>
      <c r="B362" s="5"/>
      <c r="C362" s="27"/>
      <c r="D362" s="27"/>
      <c r="E362" s="5">
        <v>482</v>
      </c>
      <c r="F362" s="5" t="str">
        <f>F361</f>
        <v>MI</v>
      </c>
    </row>
    <row r="363" spans="1:6" x14ac:dyDescent="0.25">
      <c r="A363" s="5"/>
      <c r="B363" s="5"/>
      <c r="C363" s="27"/>
      <c r="D363" s="27"/>
      <c r="E363" s="5"/>
      <c r="F363" s="5"/>
    </row>
    <row r="364" spans="1:6" x14ac:dyDescent="0.25">
      <c r="A364" s="5" t="s">
        <v>59</v>
      </c>
      <c r="B364" s="5" t="s">
        <v>83</v>
      </c>
      <c r="C364" s="27">
        <v>9.2000000000000003E-4</v>
      </c>
      <c r="D364" s="27">
        <v>0.93410700000000002</v>
      </c>
      <c r="E364" s="28">
        <v>1124713</v>
      </c>
      <c r="F364" s="5" t="s">
        <v>59</v>
      </c>
    </row>
    <row r="365" spans="1:6" x14ac:dyDescent="0.25">
      <c r="A365" s="5"/>
      <c r="B365" s="5" t="s">
        <v>84</v>
      </c>
      <c r="C365" s="27">
        <v>6.4999999999999994E-5</v>
      </c>
      <c r="D365" s="27">
        <v>6.5892999999999993E-2</v>
      </c>
      <c r="E365" s="28">
        <v>79339</v>
      </c>
      <c r="F365" s="5" t="s">
        <v>59</v>
      </c>
    </row>
    <row r="366" spans="1:6" x14ac:dyDescent="0.25">
      <c r="A366" s="5"/>
      <c r="B366" s="5" t="s">
        <v>87</v>
      </c>
      <c r="C366" s="27">
        <v>0</v>
      </c>
      <c r="D366" s="27">
        <v>0</v>
      </c>
      <c r="E366" s="28">
        <v>0</v>
      </c>
      <c r="F366" s="5" t="s">
        <v>59</v>
      </c>
    </row>
    <row r="367" spans="1:6" x14ac:dyDescent="0.25">
      <c r="A367" s="5"/>
      <c r="B367" s="5" t="s">
        <v>88</v>
      </c>
      <c r="C367" s="27">
        <v>0</v>
      </c>
      <c r="D367" s="27">
        <v>0</v>
      </c>
      <c r="E367" s="28">
        <v>0</v>
      </c>
      <c r="F367" s="5" t="s">
        <v>59</v>
      </c>
    </row>
    <row r="368" spans="1:6" x14ac:dyDescent="0.25">
      <c r="A368" s="5"/>
      <c r="B368" s="5" t="s">
        <v>89</v>
      </c>
      <c r="C368" s="27">
        <v>0</v>
      </c>
      <c r="D368" s="27">
        <v>0</v>
      </c>
      <c r="E368" s="28">
        <v>0</v>
      </c>
      <c r="F368" s="5" t="s">
        <v>59</v>
      </c>
    </row>
    <row r="369" spans="1:6" x14ac:dyDescent="0.25">
      <c r="A369" s="5"/>
      <c r="B369" s="5" t="s">
        <v>90</v>
      </c>
      <c r="C369" s="27">
        <v>0</v>
      </c>
      <c r="D369" s="27">
        <v>0</v>
      </c>
      <c r="E369" s="28">
        <v>0</v>
      </c>
      <c r="F369" s="5" t="s">
        <v>59</v>
      </c>
    </row>
    <row r="370" spans="1:6" x14ac:dyDescent="0.25">
      <c r="A370" s="5"/>
      <c r="B370" s="5" t="s">
        <v>91</v>
      </c>
      <c r="C370" s="27">
        <v>0</v>
      </c>
      <c r="D370" s="27">
        <v>0</v>
      </c>
      <c r="E370" s="28">
        <v>0</v>
      </c>
      <c r="F370" s="5" t="s">
        <v>59</v>
      </c>
    </row>
    <row r="371" spans="1:6" x14ac:dyDescent="0.25">
      <c r="A371" s="5"/>
      <c r="B371" s="5" t="s">
        <v>92</v>
      </c>
      <c r="C371" s="27">
        <v>0</v>
      </c>
      <c r="D371" s="27">
        <v>0</v>
      </c>
      <c r="E371" s="28">
        <v>0</v>
      </c>
      <c r="F371" s="5" t="s">
        <v>59</v>
      </c>
    </row>
    <row r="372" spans="1:6" x14ac:dyDescent="0.25">
      <c r="A372" s="5"/>
      <c r="B372" s="5" t="s">
        <v>86</v>
      </c>
      <c r="C372" s="27">
        <v>0</v>
      </c>
      <c r="D372" s="27">
        <v>0</v>
      </c>
      <c r="E372" s="28">
        <v>0</v>
      </c>
      <c r="F372" s="5" t="s">
        <v>59</v>
      </c>
    </row>
    <row r="373" spans="1:6" x14ac:dyDescent="0.25">
      <c r="A373" s="5"/>
      <c r="B373" s="5" t="s">
        <v>85</v>
      </c>
      <c r="C373" s="27">
        <v>0</v>
      </c>
      <c r="D373" s="27">
        <v>0</v>
      </c>
      <c r="E373" s="28">
        <v>0</v>
      </c>
      <c r="F373" s="5" t="s">
        <v>59</v>
      </c>
    </row>
    <row r="374" spans="1:6" x14ac:dyDescent="0.25">
      <c r="A374" s="5"/>
      <c r="B374" s="5"/>
      <c r="C374" s="27"/>
      <c r="D374" s="27"/>
      <c r="E374" s="5"/>
      <c r="F374" s="5"/>
    </row>
    <row r="375" spans="1:6" x14ac:dyDescent="0.25">
      <c r="A375" s="5" t="s">
        <v>14</v>
      </c>
      <c r="B375" s="5"/>
      <c r="C375" s="27">
        <v>9.8499999999999998E-4</v>
      </c>
      <c r="D375" s="27">
        <v>1</v>
      </c>
      <c r="E375" s="28">
        <v>1204052</v>
      </c>
      <c r="F375" s="5" t="str">
        <f>F373</f>
        <v>MN</v>
      </c>
    </row>
    <row r="376" spans="1:6" x14ac:dyDescent="0.25">
      <c r="A376" s="5" t="s">
        <v>93</v>
      </c>
      <c r="B376" s="5"/>
      <c r="C376" s="27"/>
      <c r="D376" s="27"/>
      <c r="E376" s="28">
        <v>1221965717</v>
      </c>
      <c r="F376" s="5" t="str">
        <f>F375</f>
        <v>MN</v>
      </c>
    </row>
    <row r="377" spans="1:6" x14ac:dyDescent="0.25">
      <c r="A377" s="5" t="s">
        <v>94</v>
      </c>
      <c r="B377" s="5"/>
      <c r="C377" s="27"/>
      <c r="D377" s="27"/>
      <c r="E377" s="5">
        <v>480</v>
      </c>
      <c r="F377" s="5" t="str">
        <f>F376</f>
        <v>MN</v>
      </c>
    </row>
    <row r="378" spans="1:6" x14ac:dyDescent="0.25">
      <c r="A378" s="5"/>
      <c r="B378" s="5"/>
      <c r="C378" s="27"/>
      <c r="D378" s="27"/>
      <c r="E378" s="5"/>
      <c r="F378" s="5"/>
    </row>
    <row r="379" spans="1:6" x14ac:dyDescent="0.25">
      <c r="A379" s="5" t="s">
        <v>60</v>
      </c>
      <c r="B379" s="5" t="s">
        <v>84</v>
      </c>
      <c r="C379" s="27">
        <v>1.2179999999999999E-3</v>
      </c>
      <c r="D379" s="27">
        <v>0.61341400000000001</v>
      </c>
      <c r="E379" s="28">
        <v>268066</v>
      </c>
      <c r="F379" s="5" t="s">
        <v>60</v>
      </c>
    </row>
    <row r="380" spans="1:6" x14ac:dyDescent="0.25">
      <c r="A380" s="5"/>
      <c r="B380" s="5" t="s">
        <v>83</v>
      </c>
      <c r="C380" s="27">
        <v>7.6800000000000002E-4</v>
      </c>
      <c r="D380" s="27">
        <v>0.38658599999999999</v>
      </c>
      <c r="E380" s="28">
        <v>168941</v>
      </c>
      <c r="F380" s="5" t="s">
        <v>60</v>
      </c>
    </row>
    <row r="381" spans="1:6" x14ac:dyDescent="0.25">
      <c r="A381" s="5"/>
      <c r="B381" s="5" t="s">
        <v>87</v>
      </c>
      <c r="C381" s="27">
        <v>0</v>
      </c>
      <c r="D381" s="27">
        <v>0</v>
      </c>
      <c r="E381" s="28">
        <v>0</v>
      </c>
      <c r="F381" s="5" t="s">
        <v>60</v>
      </c>
    </row>
    <row r="382" spans="1:6" x14ac:dyDescent="0.25">
      <c r="A382" s="5"/>
      <c r="B382" s="5" t="s">
        <v>88</v>
      </c>
      <c r="C382" s="27">
        <v>0</v>
      </c>
      <c r="D382" s="27">
        <v>0</v>
      </c>
      <c r="E382" s="28">
        <v>0</v>
      </c>
      <c r="F382" s="5" t="s">
        <v>60</v>
      </c>
    </row>
    <row r="383" spans="1:6" x14ac:dyDescent="0.25">
      <c r="A383" s="5"/>
      <c r="B383" s="5" t="s">
        <v>89</v>
      </c>
      <c r="C383" s="27">
        <v>0</v>
      </c>
      <c r="D383" s="27">
        <v>0</v>
      </c>
      <c r="E383" s="28">
        <v>0</v>
      </c>
      <c r="F383" s="5" t="s">
        <v>60</v>
      </c>
    </row>
    <row r="384" spans="1:6" x14ac:dyDescent="0.25">
      <c r="A384" s="5"/>
      <c r="B384" s="5" t="s">
        <v>90</v>
      </c>
      <c r="C384" s="27">
        <v>0</v>
      </c>
      <c r="D384" s="27">
        <v>0</v>
      </c>
      <c r="E384" s="28">
        <v>0</v>
      </c>
      <c r="F384" s="5" t="s">
        <v>60</v>
      </c>
    </row>
    <row r="385" spans="1:6" x14ac:dyDescent="0.25">
      <c r="A385" s="5"/>
      <c r="B385" s="5" t="s">
        <v>91</v>
      </c>
      <c r="C385" s="27">
        <v>0</v>
      </c>
      <c r="D385" s="27">
        <v>0</v>
      </c>
      <c r="E385" s="28">
        <v>0</v>
      </c>
      <c r="F385" s="5" t="s">
        <v>60</v>
      </c>
    </row>
    <row r="386" spans="1:6" x14ac:dyDescent="0.25">
      <c r="A386" s="5"/>
      <c r="B386" s="5" t="s">
        <v>92</v>
      </c>
      <c r="C386" s="27">
        <v>0</v>
      </c>
      <c r="D386" s="27">
        <v>0</v>
      </c>
      <c r="E386" s="28">
        <v>0</v>
      </c>
      <c r="F386" s="5" t="s">
        <v>60</v>
      </c>
    </row>
    <row r="387" spans="1:6" x14ac:dyDescent="0.25">
      <c r="A387" s="5"/>
      <c r="B387" s="5" t="s">
        <v>86</v>
      </c>
      <c r="C387" s="27">
        <v>0</v>
      </c>
      <c r="D387" s="27">
        <v>0</v>
      </c>
      <c r="E387" s="28">
        <v>0</v>
      </c>
      <c r="F387" s="5" t="s">
        <v>60</v>
      </c>
    </row>
    <row r="388" spans="1:6" x14ac:dyDescent="0.25">
      <c r="A388" s="5"/>
      <c r="B388" s="5" t="s">
        <v>85</v>
      </c>
      <c r="C388" s="27">
        <v>0</v>
      </c>
      <c r="D388" s="27">
        <v>0</v>
      </c>
      <c r="E388" s="28">
        <v>0</v>
      </c>
      <c r="F388" s="5" t="s">
        <v>60</v>
      </c>
    </row>
    <row r="389" spans="1:6" x14ac:dyDescent="0.25">
      <c r="A389" s="5"/>
      <c r="B389" s="5"/>
      <c r="C389" s="27"/>
      <c r="D389" s="27"/>
      <c r="E389" s="5"/>
      <c r="F389" s="5"/>
    </row>
    <row r="390" spans="1:6" x14ac:dyDescent="0.25">
      <c r="A390" s="5" t="s">
        <v>14</v>
      </c>
      <c r="B390" s="5"/>
      <c r="C390" s="27">
        <v>1.9859999999999999E-3</v>
      </c>
      <c r="D390" s="27">
        <v>1</v>
      </c>
      <c r="E390" s="28">
        <v>437007</v>
      </c>
      <c r="F390" s="5" t="str">
        <f>F388</f>
        <v>MO</v>
      </c>
    </row>
    <row r="391" spans="1:6" x14ac:dyDescent="0.25">
      <c r="A391" s="5" t="s">
        <v>93</v>
      </c>
      <c r="B391" s="5"/>
      <c r="C391" s="27"/>
      <c r="D391" s="27"/>
      <c r="E391" s="28">
        <v>220075712</v>
      </c>
      <c r="F391" s="5" t="str">
        <f>F390</f>
        <v>MO</v>
      </c>
    </row>
    <row r="392" spans="1:6" x14ac:dyDescent="0.25">
      <c r="A392" s="5" t="s">
        <v>94</v>
      </c>
      <c r="B392" s="5"/>
      <c r="C392" s="27"/>
      <c r="D392" s="27"/>
      <c r="E392" s="5">
        <v>480</v>
      </c>
      <c r="F392" s="5" t="str">
        <f>F391</f>
        <v>MO</v>
      </c>
    </row>
    <row r="393" spans="1:6" x14ac:dyDescent="0.25">
      <c r="A393" s="5"/>
      <c r="B393" s="5"/>
      <c r="C393" s="27"/>
      <c r="D393" s="27"/>
      <c r="E393" s="5"/>
      <c r="F393" s="5"/>
    </row>
    <row r="394" spans="1:6" x14ac:dyDescent="0.25">
      <c r="A394" s="5" t="s">
        <v>39</v>
      </c>
      <c r="B394" s="5" t="s">
        <v>84</v>
      </c>
      <c r="C394" s="27">
        <v>0</v>
      </c>
      <c r="D394" s="27">
        <v>0</v>
      </c>
      <c r="E394" s="28">
        <v>0</v>
      </c>
      <c r="F394" s="5" t="s">
        <v>39</v>
      </c>
    </row>
    <row r="395" spans="1:6" x14ac:dyDescent="0.25">
      <c r="A395" s="5"/>
      <c r="B395" s="5" t="s">
        <v>83</v>
      </c>
      <c r="C395" s="27">
        <v>0</v>
      </c>
      <c r="D395" s="27">
        <v>0</v>
      </c>
      <c r="E395" s="28">
        <v>0</v>
      </c>
      <c r="F395" s="5" t="s">
        <v>39</v>
      </c>
    </row>
    <row r="396" spans="1:6" x14ac:dyDescent="0.25">
      <c r="A396" s="5"/>
      <c r="B396" s="5" t="s">
        <v>87</v>
      </c>
      <c r="C396" s="27">
        <v>0</v>
      </c>
      <c r="D396" s="27">
        <v>0</v>
      </c>
      <c r="E396" s="28">
        <v>0</v>
      </c>
      <c r="F396" s="5" t="s">
        <v>39</v>
      </c>
    </row>
    <row r="397" spans="1:6" x14ac:dyDescent="0.25">
      <c r="A397" s="5"/>
      <c r="B397" s="5" t="s">
        <v>88</v>
      </c>
      <c r="C397" s="27">
        <v>0</v>
      </c>
      <c r="D397" s="27">
        <v>0</v>
      </c>
      <c r="E397" s="28">
        <v>0</v>
      </c>
      <c r="F397" s="5" t="s">
        <v>39</v>
      </c>
    </row>
    <row r="398" spans="1:6" x14ac:dyDescent="0.25">
      <c r="A398" s="5"/>
      <c r="B398" s="5" t="s">
        <v>89</v>
      </c>
      <c r="C398" s="27">
        <v>0</v>
      </c>
      <c r="D398" s="27">
        <v>0</v>
      </c>
      <c r="E398" s="28">
        <v>0</v>
      </c>
      <c r="F398" s="5" t="s">
        <v>39</v>
      </c>
    </row>
    <row r="399" spans="1:6" x14ac:dyDescent="0.25">
      <c r="A399" s="5"/>
      <c r="B399" s="5" t="s">
        <v>90</v>
      </c>
      <c r="C399" s="27">
        <v>0</v>
      </c>
      <c r="D399" s="27">
        <v>0</v>
      </c>
      <c r="E399" s="28">
        <v>0</v>
      </c>
      <c r="F399" s="5" t="s">
        <v>39</v>
      </c>
    </row>
    <row r="400" spans="1:6" x14ac:dyDescent="0.25">
      <c r="A400" s="5"/>
      <c r="B400" s="5" t="s">
        <v>91</v>
      </c>
      <c r="C400" s="27">
        <v>0</v>
      </c>
      <c r="D400" s="27">
        <v>0</v>
      </c>
      <c r="E400" s="28">
        <v>0</v>
      </c>
      <c r="F400" s="5" t="s">
        <v>39</v>
      </c>
    </row>
    <row r="401" spans="1:6" x14ac:dyDescent="0.25">
      <c r="A401" s="5"/>
      <c r="B401" s="5" t="s">
        <v>92</v>
      </c>
      <c r="C401" s="27">
        <v>0</v>
      </c>
      <c r="D401" s="27">
        <v>0</v>
      </c>
      <c r="E401" s="28">
        <v>0</v>
      </c>
      <c r="F401" s="5" t="s">
        <v>39</v>
      </c>
    </row>
    <row r="402" spans="1:6" x14ac:dyDescent="0.25">
      <c r="A402" s="5"/>
      <c r="B402" s="5" t="s">
        <v>86</v>
      </c>
      <c r="C402" s="27">
        <v>0</v>
      </c>
      <c r="D402" s="27">
        <v>0</v>
      </c>
      <c r="E402" s="28">
        <v>0</v>
      </c>
      <c r="F402" s="5" t="s">
        <v>39</v>
      </c>
    </row>
    <row r="403" spans="1:6" x14ac:dyDescent="0.25">
      <c r="A403" s="5"/>
      <c r="B403" s="5" t="s">
        <v>85</v>
      </c>
      <c r="C403" s="27">
        <v>0</v>
      </c>
      <c r="D403" s="27">
        <v>0</v>
      </c>
      <c r="E403" s="28">
        <v>0</v>
      </c>
      <c r="F403" s="5" t="s">
        <v>39</v>
      </c>
    </row>
    <row r="404" spans="1:6" x14ac:dyDescent="0.25">
      <c r="A404" s="5"/>
      <c r="B404" s="5"/>
      <c r="C404" s="27"/>
      <c r="D404" s="27"/>
      <c r="E404" s="5"/>
      <c r="F404" s="5"/>
    </row>
    <row r="405" spans="1:6" x14ac:dyDescent="0.25">
      <c r="A405" s="5" t="s">
        <v>14</v>
      </c>
      <c r="B405" s="5"/>
      <c r="C405" s="27">
        <v>0</v>
      </c>
      <c r="D405" s="27">
        <v>0</v>
      </c>
      <c r="E405" s="28">
        <v>0</v>
      </c>
      <c r="F405" s="5" t="str">
        <f>F403</f>
        <v>MS</v>
      </c>
    </row>
    <row r="406" spans="1:6" x14ac:dyDescent="0.25">
      <c r="A406" s="5" t="s">
        <v>93</v>
      </c>
      <c r="B406" s="5"/>
      <c r="C406" s="27"/>
      <c r="D406" s="27"/>
      <c r="E406" s="28">
        <v>52672939</v>
      </c>
      <c r="F406" s="5" t="str">
        <f>F405</f>
        <v>MS</v>
      </c>
    </row>
    <row r="407" spans="1:6" x14ac:dyDescent="0.25">
      <c r="A407" s="5" t="s">
        <v>94</v>
      </c>
      <c r="B407" s="5"/>
      <c r="C407" s="27"/>
      <c r="D407" s="27"/>
      <c r="E407" s="5">
        <v>483</v>
      </c>
      <c r="F407" s="5" t="str">
        <f>F406</f>
        <v>MS</v>
      </c>
    </row>
    <row r="408" spans="1:6" x14ac:dyDescent="0.25">
      <c r="A408" s="5"/>
      <c r="B408" s="5"/>
      <c r="C408" s="27"/>
      <c r="D408" s="27"/>
      <c r="E408" s="5"/>
      <c r="F408" s="5"/>
    </row>
    <row r="409" spans="1:6" x14ac:dyDescent="0.25">
      <c r="A409" s="5" t="s">
        <v>46</v>
      </c>
      <c r="B409" s="5" t="s">
        <v>84</v>
      </c>
      <c r="C409" s="27">
        <v>3.2599999999999999E-3</v>
      </c>
      <c r="D409" s="27">
        <v>0.98784300000000003</v>
      </c>
      <c r="E409" s="28">
        <v>342802</v>
      </c>
      <c r="F409" s="5" t="s">
        <v>46</v>
      </c>
    </row>
    <row r="410" spans="1:6" x14ac:dyDescent="0.25">
      <c r="A410" s="5"/>
      <c r="B410" s="5" t="s">
        <v>83</v>
      </c>
      <c r="C410" s="27">
        <v>4.0000000000000003E-5</v>
      </c>
      <c r="D410" s="27">
        <v>1.2156999999999999E-2</v>
      </c>
      <c r="E410" s="28">
        <v>4219</v>
      </c>
      <c r="F410" s="5" t="s">
        <v>46</v>
      </c>
    </row>
    <row r="411" spans="1:6" x14ac:dyDescent="0.25">
      <c r="A411" s="5"/>
      <c r="B411" s="5" t="s">
        <v>87</v>
      </c>
      <c r="C411" s="27">
        <v>0</v>
      </c>
      <c r="D411" s="27">
        <v>0</v>
      </c>
      <c r="E411" s="28">
        <v>0</v>
      </c>
      <c r="F411" s="5" t="s">
        <v>46</v>
      </c>
    </row>
    <row r="412" spans="1:6" x14ac:dyDescent="0.25">
      <c r="A412" s="5"/>
      <c r="B412" s="5" t="s">
        <v>88</v>
      </c>
      <c r="C412" s="27">
        <v>0</v>
      </c>
      <c r="D412" s="27">
        <v>0</v>
      </c>
      <c r="E412" s="28">
        <v>0</v>
      </c>
      <c r="F412" s="5" t="s">
        <v>46</v>
      </c>
    </row>
    <row r="413" spans="1:6" x14ac:dyDescent="0.25">
      <c r="A413" s="5"/>
      <c r="B413" s="5" t="s">
        <v>89</v>
      </c>
      <c r="C413" s="27">
        <v>0</v>
      </c>
      <c r="D413" s="27">
        <v>0</v>
      </c>
      <c r="E413" s="28">
        <v>0</v>
      </c>
      <c r="F413" s="5" t="s">
        <v>46</v>
      </c>
    </row>
    <row r="414" spans="1:6" x14ac:dyDescent="0.25">
      <c r="A414" s="5"/>
      <c r="B414" s="5" t="s">
        <v>90</v>
      </c>
      <c r="C414" s="27">
        <v>0</v>
      </c>
      <c r="D414" s="27">
        <v>0</v>
      </c>
      <c r="E414" s="28">
        <v>0</v>
      </c>
      <c r="F414" s="5" t="s">
        <v>46</v>
      </c>
    </row>
    <row r="415" spans="1:6" x14ac:dyDescent="0.25">
      <c r="A415" s="5"/>
      <c r="B415" s="5" t="s">
        <v>91</v>
      </c>
      <c r="C415" s="27">
        <v>0</v>
      </c>
      <c r="D415" s="27">
        <v>0</v>
      </c>
      <c r="E415" s="28">
        <v>0</v>
      </c>
      <c r="F415" s="5" t="s">
        <v>46</v>
      </c>
    </row>
    <row r="416" spans="1:6" x14ac:dyDescent="0.25">
      <c r="A416" s="5"/>
      <c r="B416" s="5" t="s">
        <v>92</v>
      </c>
      <c r="C416" s="27">
        <v>0</v>
      </c>
      <c r="D416" s="27">
        <v>0</v>
      </c>
      <c r="E416" s="28">
        <v>0</v>
      </c>
      <c r="F416" s="5" t="s">
        <v>46</v>
      </c>
    </row>
    <row r="417" spans="1:6" x14ac:dyDescent="0.25">
      <c r="A417" s="5"/>
      <c r="B417" s="5" t="s">
        <v>86</v>
      </c>
      <c r="C417" s="27">
        <v>0</v>
      </c>
      <c r="D417" s="27">
        <v>0</v>
      </c>
      <c r="E417" s="28">
        <v>0</v>
      </c>
      <c r="F417" s="5" t="s">
        <v>46</v>
      </c>
    </row>
    <row r="418" spans="1:6" x14ac:dyDescent="0.25">
      <c r="A418" s="5"/>
      <c r="B418" s="5" t="s">
        <v>85</v>
      </c>
      <c r="C418" s="27">
        <v>0</v>
      </c>
      <c r="D418" s="27">
        <v>0</v>
      </c>
      <c r="E418" s="28">
        <v>0</v>
      </c>
      <c r="F418" s="5" t="s">
        <v>46</v>
      </c>
    </row>
    <row r="419" spans="1:6" x14ac:dyDescent="0.25">
      <c r="A419" s="5"/>
      <c r="B419" s="5"/>
      <c r="C419" s="27"/>
      <c r="D419" s="27"/>
      <c r="E419" s="5"/>
      <c r="F419" s="5"/>
    </row>
    <row r="420" spans="1:6" x14ac:dyDescent="0.25">
      <c r="A420" s="5" t="s">
        <v>14</v>
      </c>
      <c r="B420" s="5"/>
      <c r="C420" s="27">
        <v>3.3010000000000001E-3</v>
      </c>
      <c r="D420" s="27">
        <v>1</v>
      </c>
      <c r="E420" s="28">
        <v>347021</v>
      </c>
      <c r="F420" s="5" t="str">
        <f>F418</f>
        <v>MT</v>
      </c>
    </row>
    <row r="421" spans="1:6" x14ac:dyDescent="0.25">
      <c r="A421" s="5" t="s">
        <v>93</v>
      </c>
      <c r="B421" s="5"/>
      <c r="C421" s="27"/>
      <c r="D421" s="27"/>
      <c r="E421" s="28">
        <v>105138010</v>
      </c>
      <c r="F421" s="5" t="str">
        <f>F420</f>
        <v>MT</v>
      </c>
    </row>
    <row r="422" spans="1:6" x14ac:dyDescent="0.25">
      <c r="A422" s="5" t="s">
        <v>94</v>
      </c>
      <c r="B422" s="5"/>
      <c r="C422" s="27"/>
      <c r="D422" s="27"/>
      <c r="E422" s="5">
        <v>364</v>
      </c>
      <c r="F422" s="5" t="str">
        <f>F421</f>
        <v>MT</v>
      </c>
    </row>
    <row r="423" spans="1:6" x14ac:dyDescent="0.25">
      <c r="A423" s="5"/>
      <c r="B423" s="5"/>
      <c r="C423" s="27"/>
      <c r="D423" s="27"/>
      <c r="E423" s="5"/>
      <c r="F423" s="5"/>
    </row>
    <row r="424" spans="1:6" x14ac:dyDescent="0.25">
      <c r="A424" s="5" t="s">
        <v>40</v>
      </c>
      <c r="B424" s="5" t="s">
        <v>83</v>
      </c>
      <c r="C424" s="27">
        <v>5.2100000000000002E-3</v>
      </c>
      <c r="D424" s="27">
        <v>0.95608099999999996</v>
      </c>
      <c r="E424" s="28">
        <v>1032011</v>
      </c>
      <c r="F424" s="5" t="s">
        <v>40</v>
      </c>
    </row>
    <row r="425" spans="1:6" x14ac:dyDescent="0.25">
      <c r="A425" s="5"/>
      <c r="B425" s="5" t="s">
        <v>86</v>
      </c>
      <c r="C425" s="27">
        <v>1.7100000000000001E-4</v>
      </c>
      <c r="D425" s="27">
        <v>3.1362000000000001E-2</v>
      </c>
      <c r="E425" s="28">
        <v>33853</v>
      </c>
      <c r="F425" s="5" t="s">
        <v>40</v>
      </c>
    </row>
    <row r="426" spans="1:6" x14ac:dyDescent="0.25">
      <c r="A426" s="5"/>
      <c r="B426" s="5" t="s">
        <v>84</v>
      </c>
      <c r="C426" s="27">
        <v>6.7999999999999999E-5</v>
      </c>
      <c r="D426" s="27">
        <v>1.2557E-2</v>
      </c>
      <c r="E426" s="28">
        <v>13554</v>
      </c>
      <c r="F426" s="5" t="s">
        <v>40</v>
      </c>
    </row>
    <row r="427" spans="1:6" x14ac:dyDescent="0.25">
      <c r="A427" s="5"/>
      <c r="B427" s="5" t="s">
        <v>87</v>
      </c>
      <c r="C427" s="27">
        <v>0</v>
      </c>
      <c r="D427" s="27">
        <v>0</v>
      </c>
      <c r="E427" s="28">
        <v>0</v>
      </c>
      <c r="F427" s="5" t="s">
        <v>40</v>
      </c>
    </row>
    <row r="428" spans="1:6" x14ac:dyDescent="0.25">
      <c r="A428" s="5"/>
      <c r="B428" s="5" t="s">
        <v>88</v>
      </c>
      <c r="C428" s="27">
        <v>0</v>
      </c>
      <c r="D428" s="27">
        <v>0</v>
      </c>
      <c r="E428" s="28">
        <v>0</v>
      </c>
      <c r="F428" s="5" t="s">
        <v>40</v>
      </c>
    </row>
    <row r="429" spans="1:6" x14ac:dyDescent="0.25">
      <c r="A429" s="5"/>
      <c r="B429" s="5" t="s">
        <v>89</v>
      </c>
      <c r="C429" s="27">
        <v>0</v>
      </c>
      <c r="D429" s="27">
        <v>0</v>
      </c>
      <c r="E429" s="28">
        <v>0</v>
      </c>
      <c r="F429" s="5" t="s">
        <v>40</v>
      </c>
    </row>
    <row r="430" spans="1:6" x14ac:dyDescent="0.25">
      <c r="A430" s="5"/>
      <c r="B430" s="5" t="s">
        <v>90</v>
      </c>
      <c r="C430" s="27">
        <v>0</v>
      </c>
      <c r="D430" s="27">
        <v>0</v>
      </c>
      <c r="E430" s="28">
        <v>0</v>
      </c>
      <c r="F430" s="5" t="s">
        <v>40</v>
      </c>
    </row>
    <row r="431" spans="1:6" x14ac:dyDescent="0.25">
      <c r="A431" s="5"/>
      <c r="B431" s="5" t="s">
        <v>91</v>
      </c>
      <c r="C431" s="27">
        <v>0</v>
      </c>
      <c r="D431" s="27">
        <v>0</v>
      </c>
      <c r="E431" s="28">
        <v>0</v>
      </c>
      <c r="F431" s="5" t="s">
        <v>40</v>
      </c>
    </row>
    <row r="432" spans="1:6" x14ac:dyDescent="0.25">
      <c r="A432" s="5"/>
      <c r="B432" s="5" t="s">
        <v>92</v>
      </c>
      <c r="C432" s="27">
        <v>0</v>
      </c>
      <c r="D432" s="27">
        <v>0</v>
      </c>
      <c r="E432" s="28">
        <v>0</v>
      </c>
      <c r="F432" s="5" t="s">
        <v>40</v>
      </c>
    </row>
    <row r="433" spans="1:6" x14ac:dyDescent="0.25">
      <c r="A433" s="5"/>
      <c r="B433" s="5" t="s">
        <v>85</v>
      </c>
      <c r="C433" s="27">
        <v>0</v>
      </c>
      <c r="D433" s="27">
        <v>0</v>
      </c>
      <c r="E433" s="28">
        <v>0</v>
      </c>
      <c r="F433" s="5" t="s">
        <v>40</v>
      </c>
    </row>
    <row r="434" spans="1:6" x14ac:dyDescent="0.25">
      <c r="A434" s="5"/>
      <c r="B434" s="5"/>
      <c r="C434" s="27"/>
      <c r="D434" s="27"/>
      <c r="E434" s="5"/>
      <c r="F434" s="5"/>
    </row>
    <row r="435" spans="1:6" x14ac:dyDescent="0.25">
      <c r="A435" s="5" t="s">
        <v>14</v>
      </c>
      <c r="B435" s="5"/>
      <c r="C435" s="27">
        <v>5.4489999999999999E-3</v>
      </c>
      <c r="D435" s="27">
        <v>1</v>
      </c>
      <c r="E435" s="28">
        <v>1079418</v>
      </c>
      <c r="F435" s="5" t="str">
        <f>F433</f>
        <v>NC</v>
      </c>
    </row>
    <row r="436" spans="1:6" x14ac:dyDescent="0.25">
      <c r="A436" s="5" t="s">
        <v>93</v>
      </c>
      <c r="B436" s="5"/>
      <c r="C436" s="27"/>
      <c r="D436" s="27"/>
      <c r="E436" s="28">
        <v>198078937</v>
      </c>
      <c r="F436" s="5" t="str">
        <f>F435</f>
        <v>NC</v>
      </c>
    </row>
    <row r="437" spans="1:6" x14ac:dyDescent="0.25">
      <c r="A437" s="5" t="s">
        <v>94</v>
      </c>
      <c r="B437" s="5"/>
      <c r="C437" s="27"/>
      <c r="D437" s="27"/>
      <c r="E437" s="5">
        <v>520</v>
      </c>
      <c r="F437" s="5" t="str">
        <f>F436</f>
        <v>NC</v>
      </c>
    </row>
    <row r="438" spans="1:6" x14ac:dyDescent="0.25">
      <c r="A438" s="5"/>
      <c r="B438" s="5"/>
      <c r="C438" s="27"/>
      <c r="D438" s="27"/>
      <c r="E438" s="5"/>
      <c r="F438" s="5"/>
    </row>
    <row r="439" spans="1:6" x14ac:dyDescent="0.25">
      <c r="A439" s="5" t="s">
        <v>47</v>
      </c>
      <c r="B439" s="5" t="s">
        <v>84</v>
      </c>
      <c r="C439" s="27">
        <v>4.7199999999999998E-4</v>
      </c>
      <c r="D439" s="27">
        <v>0.99067700000000003</v>
      </c>
      <c r="E439" s="28">
        <v>34743</v>
      </c>
      <c r="F439" s="5" t="s">
        <v>47</v>
      </c>
    </row>
    <row r="440" spans="1:6" x14ac:dyDescent="0.25">
      <c r="A440" s="5"/>
      <c r="B440" s="5" t="s">
        <v>83</v>
      </c>
      <c r="C440" s="27">
        <v>3.9999999999999998E-6</v>
      </c>
      <c r="D440" s="27">
        <v>9.3229999999999997E-3</v>
      </c>
      <c r="E440" s="28">
        <v>327</v>
      </c>
      <c r="F440" s="5" t="s">
        <v>47</v>
      </c>
    </row>
    <row r="441" spans="1:6" x14ac:dyDescent="0.25">
      <c r="A441" s="5"/>
      <c r="B441" s="5" t="s">
        <v>87</v>
      </c>
      <c r="C441" s="27">
        <v>0</v>
      </c>
      <c r="D441" s="27">
        <v>0</v>
      </c>
      <c r="E441" s="28">
        <v>0</v>
      </c>
      <c r="F441" s="5" t="s">
        <v>47</v>
      </c>
    </row>
    <row r="442" spans="1:6" x14ac:dyDescent="0.25">
      <c r="A442" s="5"/>
      <c r="B442" s="5" t="s">
        <v>88</v>
      </c>
      <c r="C442" s="27">
        <v>0</v>
      </c>
      <c r="D442" s="27">
        <v>0</v>
      </c>
      <c r="E442" s="28">
        <v>0</v>
      </c>
      <c r="F442" s="5" t="s">
        <v>47</v>
      </c>
    </row>
    <row r="443" spans="1:6" x14ac:dyDescent="0.25">
      <c r="A443" s="5"/>
      <c r="B443" s="5" t="s">
        <v>89</v>
      </c>
      <c r="C443" s="27">
        <v>0</v>
      </c>
      <c r="D443" s="27">
        <v>0</v>
      </c>
      <c r="E443" s="28">
        <v>0</v>
      </c>
      <c r="F443" s="5" t="s">
        <v>47</v>
      </c>
    </row>
    <row r="444" spans="1:6" x14ac:dyDescent="0.25">
      <c r="A444" s="5"/>
      <c r="B444" s="5" t="s">
        <v>90</v>
      </c>
      <c r="C444" s="27">
        <v>0</v>
      </c>
      <c r="D444" s="27">
        <v>0</v>
      </c>
      <c r="E444" s="28">
        <v>0</v>
      </c>
      <c r="F444" s="5" t="s">
        <v>47</v>
      </c>
    </row>
    <row r="445" spans="1:6" x14ac:dyDescent="0.25">
      <c r="A445" s="5"/>
      <c r="B445" s="5" t="s">
        <v>91</v>
      </c>
      <c r="C445" s="27">
        <v>0</v>
      </c>
      <c r="D445" s="27">
        <v>0</v>
      </c>
      <c r="E445" s="28">
        <v>0</v>
      </c>
      <c r="F445" s="5" t="s">
        <v>47</v>
      </c>
    </row>
    <row r="446" spans="1:6" x14ac:dyDescent="0.25">
      <c r="A446" s="5"/>
      <c r="B446" s="5" t="s">
        <v>92</v>
      </c>
      <c r="C446" s="27">
        <v>0</v>
      </c>
      <c r="D446" s="27">
        <v>0</v>
      </c>
      <c r="E446" s="28">
        <v>0</v>
      </c>
      <c r="F446" s="5" t="s">
        <v>47</v>
      </c>
    </row>
    <row r="447" spans="1:6" x14ac:dyDescent="0.25">
      <c r="A447" s="5"/>
      <c r="B447" s="5" t="s">
        <v>86</v>
      </c>
      <c r="C447" s="27">
        <v>0</v>
      </c>
      <c r="D447" s="27">
        <v>0</v>
      </c>
      <c r="E447" s="28">
        <v>0</v>
      </c>
      <c r="F447" s="5" t="s">
        <v>47</v>
      </c>
    </row>
    <row r="448" spans="1:6" x14ac:dyDescent="0.25">
      <c r="A448" s="5"/>
      <c r="B448" s="5" t="s">
        <v>85</v>
      </c>
      <c r="C448" s="27">
        <v>0</v>
      </c>
      <c r="D448" s="27">
        <v>0</v>
      </c>
      <c r="E448" s="28">
        <v>0</v>
      </c>
      <c r="F448" s="5" t="s">
        <v>47</v>
      </c>
    </row>
    <row r="449" spans="1:6" x14ac:dyDescent="0.25">
      <c r="A449" s="5"/>
      <c r="B449" s="5"/>
      <c r="C449" s="27"/>
      <c r="D449" s="27"/>
      <c r="E449" s="5"/>
      <c r="F449" s="5"/>
    </row>
    <row r="450" spans="1:6" x14ac:dyDescent="0.25">
      <c r="A450" s="5" t="s">
        <v>14</v>
      </c>
      <c r="B450" s="5"/>
      <c r="C450" s="27">
        <v>4.7600000000000002E-4</v>
      </c>
      <c r="D450" s="27">
        <v>1</v>
      </c>
      <c r="E450" s="28">
        <v>35070</v>
      </c>
      <c r="F450" s="5" t="str">
        <f>F448</f>
        <v>ND</v>
      </c>
    </row>
    <row r="451" spans="1:6" x14ac:dyDescent="0.25">
      <c r="A451" s="5" t="s">
        <v>93</v>
      </c>
      <c r="B451" s="5"/>
      <c r="C451" s="27"/>
      <c r="D451" s="27"/>
      <c r="E451" s="28">
        <v>73672953</v>
      </c>
      <c r="F451" s="5" t="str">
        <f>F450</f>
        <v>ND</v>
      </c>
    </row>
    <row r="452" spans="1:6" x14ac:dyDescent="0.25">
      <c r="A452" s="5" t="s">
        <v>94</v>
      </c>
      <c r="B452" s="5"/>
      <c r="C452" s="27"/>
      <c r="D452" s="27"/>
      <c r="E452" s="5">
        <v>366</v>
      </c>
      <c r="F452" s="5" t="str">
        <f>F451</f>
        <v>ND</v>
      </c>
    </row>
    <row r="453" spans="1:6" x14ac:dyDescent="0.25">
      <c r="A453" s="5"/>
      <c r="B453" s="5"/>
      <c r="C453" s="27"/>
      <c r="D453" s="27"/>
      <c r="E453" s="5"/>
      <c r="F453" s="5"/>
    </row>
    <row r="454" spans="1:6" x14ac:dyDescent="0.25">
      <c r="A454" s="5" t="s">
        <v>61</v>
      </c>
      <c r="B454" s="5" t="s">
        <v>83</v>
      </c>
      <c r="C454" s="27">
        <v>1.2080000000000001E-3</v>
      </c>
      <c r="D454" s="27">
        <v>0.56638699999999997</v>
      </c>
      <c r="E454" s="28">
        <v>105144</v>
      </c>
      <c r="F454" s="5" t="s">
        <v>61</v>
      </c>
    </row>
    <row r="455" spans="1:6" x14ac:dyDescent="0.25">
      <c r="A455" s="5"/>
      <c r="B455" s="5" t="s">
        <v>84</v>
      </c>
      <c r="C455" s="27">
        <v>5.44E-4</v>
      </c>
      <c r="D455" s="27">
        <v>0.25516</v>
      </c>
      <c r="E455" s="28">
        <v>47368</v>
      </c>
      <c r="F455" s="5" t="s">
        <v>61</v>
      </c>
    </row>
    <row r="456" spans="1:6" x14ac:dyDescent="0.25">
      <c r="A456" s="5"/>
      <c r="B456" s="5" t="s">
        <v>86</v>
      </c>
      <c r="C456" s="27">
        <v>3.8099999999999999E-4</v>
      </c>
      <c r="D456" s="27">
        <v>0.178453</v>
      </c>
      <c r="E456" s="28">
        <v>33128</v>
      </c>
      <c r="F456" s="5" t="s">
        <v>61</v>
      </c>
    </row>
    <row r="457" spans="1:6" x14ac:dyDescent="0.25">
      <c r="A457" s="5"/>
      <c r="B457" s="5" t="s">
        <v>87</v>
      </c>
      <c r="C457" s="27">
        <v>0</v>
      </c>
      <c r="D457" s="27">
        <v>0</v>
      </c>
      <c r="E457" s="28">
        <v>0</v>
      </c>
      <c r="F457" s="5" t="s">
        <v>61</v>
      </c>
    </row>
    <row r="458" spans="1:6" x14ac:dyDescent="0.25">
      <c r="A458" s="5"/>
      <c r="B458" s="5" t="s">
        <v>88</v>
      </c>
      <c r="C458" s="27">
        <v>0</v>
      </c>
      <c r="D458" s="27">
        <v>0</v>
      </c>
      <c r="E458" s="28">
        <v>0</v>
      </c>
      <c r="F458" s="5" t="s">
        <v>61</v>
      </c>
    </row>
    <row r="459" spans="1:6" x14ac:dyDescent="0.25">
      <c r="A459" s="5"/>
      <c r="B459" s="5" t="s">
        <v>89</v>
      </c>
      <c r="C459" s="27">
        <v>0</v>
      </c>
      <c r="D459" s="27">
        <v>0</v>
      </c>
      <c r="E459" s="28">
        <v>0</v>
      </c>
      <c r="F459" s="5" t="s">
        <v>61</v>
      </c>
    </row>
    <row r="460" spans="1:6" x14ac:dyDescent="0.25">
      <c r="A460" s="5"/>
      <c r="B460" s="5" t="s">
        <v>90</v>
      </c>
      <c r="C460" s="27">
        <v>0</v>
      </c>
      <c r="D460" s="27">
        <v>0</v>
      </c>
      <c r="E460" s="28">
        <v>0</v>
      </c>
      <c r="F460" s="5" t="s">
        <v>61</v>
      </c>
    </row>
    <row r="461" spans="1:6" x14ac:dyDescent="0.25">
      <c r="A461" s="5"/>
      <c r="B461" s="5" t="s">
        <v>91</v>
      </c>
      <c r="C461" s="27">
        <v>0</v>
      </c>
      <c r="D461" s="27">
        <v>0</v>
      </c>
      <c r="E461" s="28">
        <v>0</v>
      </c>
      <c r="F461" s="5" t="s">
        <v>61</v>
      </c>
    </row>
    <row r="462" spans="1:6" x14ac:dyDescent="0.25">
      <c r="A462" s="5"/>
      <c r="B462" s="5" t="s">
        <v>92</v>
      </c>
      <c r="C462" s="27">
        <v>0</v>
      </c>
      <c r="D462" s="27">
        <v>0</v>
      </c>
      <c r="E462" s="28">
        <v>0</v>
      </c>
      <c r="F462" s="5" t="s">
        <v>61</v>
      </c>
    </row>
    <row r="463" spans="1:6" x14ac:dyDescent="0.25">
      <c r="A463" s="5"/>
      <c r="B463" s="5" t="s">
        <v>85</v>
      </c>
      <c r="C463" s="27">
        <v>0</v>
      </c>
      <c r="D463" s="27">
        <v>0</v>
      </c>
      <c r="E463" s="28">
        <v>0</v>
      </c>
      <c r="F463" s="5" t="s">
        <v>61</v>
      </c>
    </row>
    <row r="464" spans="1:6" x14ac:dyDescent="0.25">
      <c r="A464" s="5"/>
      <c r="B464" s="5"/>
      <c r="C464" s="27"/>
      <c r="D464" s="27"/>
      <c r="E464" s="5"/>
      <c r="F464" s="5"/>
    </row>
    <row r="465" spans="1:6" x14ac:dyDescent="0.25">
      <c r="A465" s="5" t="s">
        <v>14</v>
      </c>
      <c r="B465" s="5"/>
      <c r="C465" s="27">
        <v>2.1329999999999999E-3</v>
      </c>
      <c r="D465" s="27">
        <v>1</v>
      </c>
      <c r="E465" s="28">
        <v>185640</v>
      </c>
      <c r="F465" s="5" t="str">
        <f>F463</f>
        <v>NE</v>
      </c>
    </row>
    <row r="466" spans="1:6" x14ac:dyDescent="0.25">
      <c r="A466" s="5" t="s">
        <v>93</v>
      </c>
      <c r="B466" s="5"/>
      <c r="C466" s="27"/>
      <c r="D466" s="27"/>
      <c r="E466" s="28">
        <v>87044214</v>
      </c>
      <c r="F466" s="5" t="str">
        <f>F465</f>
        <v>NE</v>
      </c>
    </row>
    <row r="467" spans="1:6" x14ac:dyDescent="0.25">
      <c r="A467" s="5" t="s">
        <v>94</v>
      </c>
      <c r="B467" s="5"/>
      <c r="C467" s="27"/>
      <c r="D467" s="27"/>
      <c r="E467" s="5">
        <v>360</v>
      </c>
      <c r="F467" s="5" t="str">
        <f>F466</f>
        <v>NE</v>
      </c>
    </row>
    <row r="468" spans="1:6" x14ac:dyDescent="0.25">
      <c r="A468" s="5"/>
      <c r="B468" s="5"/>
      <c r="C468" s="27"/>
      <c r="D468" s="27"/>
      <c r="E468" s="5"/>
      <c r="F468" s="5"/>
    </row>
    <row r="469" spans="1:6" x14ac:dyDescent="0.25">
      <c r="A469" s="5" t="s">
        <v>17</v>
      </c>
      <c r="B469" s="5" t="s">
        <v>83</v>
      </c>
      <c r="C469" s="27">
        <v>3.2859999999999999E-3</v>
      </c>
      <c r="D469" s="27">
        <v>0.914246</v>
      </c>
      <c r="E469" s="28">
        <v>125762</v>
      </c>
      <c r="F469" s="5" t="s">
        <v>17</v>
      </c>
    </row>
    <row r="470" spans="1:6" x14ac:dyDescent="0.25">
      <c r="A470" s="5"/>
      <c r="B470" s="5" t="s">
        <v>84</v>
      </c>
      <c r="C470" s="27">
        <v>3.0800000000000001E-4</v>
      </c>
      <c r="D470" s="27">
        <v>8.5753999999999997E-2</v>
      </c>
      <c r="E470" s="28">
        <v>11796</v>
      </c>
      <c r="F470" s="5" t="s">
        <v>17</v>
      </c>
    </row>
    <row r="471" spans="1:6" x14ac:dyDescent="0.25">
      <c r="A471" s="5"/>
      <c r="B471" s="5" t="s">
        <v>87</v>
      </c>
      <c r="C471" s="27">
        <v>0</v>
      </c>
      <c r="D471" s="27">
        <v>0</v>
      </c>
      <c r="E471" s="28">
        <v>0</v>
      </c>
      <c r="F471" s="5" t="s">
        <v>17</v>
      </c>
    </row>
    <row r="472" spans="1:6" x14ac:dyDescent="0.25">
      <c r="A472" s="5"/>
      <c r="B472" s="5" t="s">
        <v>88</v>
      </c>
      <c r="C472" s="27">
        <v>0</v>
      </c>
      <c r="D472" s="27">
        <v>0</v>
      </c>
      <c r="E472" s="28">
        <v>0</v>
      </c>
      <c r="F472" s="5" t="s">
        <v>17</v>
      </c>
    </row>
    <row r="473" spans="1:6" x14ac:dyDescent="0.25">
      <c r="A473" s="5"/>
      <c r="B473" s="5" t="s">
        <v>89</v>
      </c>
      <c r="C473" s="27">
        <v>0</v>
      </c>
      <c r="D473" s="27">
        <v>0</v>
      </c>
      <c r="E473" s="28">
        <v>0</v>
      </c>
      <c r="F473" s="5" t="s">
        <v>17</v>
      </c>
    </row>
    <row r="474" spans="1:6" x14ac:dyDescent="0.25">
      <c r="A474" s="5"/>
      <c r="B474" s="5" t="s">
        <v>90</v>
      </c>
      <c r="C474" s="27">
        <v>0</v>
      </c>
      <c r="D474" s="27">
        <v>0</v>
      </c>
      <c r="E474" s="28">
        <v>0</v>
      </c>
      <c r="F474" s="5" t="s">
        <v>17</v>
      </c>
    </row>
    <row r="475" spans="1:6" x14ac:dyDescent="0.25">
      <c r="A475" s="5"/>
      <c r="B475" s="5" t="s">
        <v>91</v>
      </c>
      <c r="C475" s="27">
        <v>0</v>
      </c>
      <c r="D475" s="27">
        <v>0</v>
      </c>
      <c r="E475" s="28">
        <v>0</v>
      </c>
      <c r="F475" s="5" t="s">
        <v>17</v>
      </c>
    </row>
    <row r="476" spans="1:6" x14ac:dyDescent="0.25">
      <c r="A476" s="5"/>
      <c r="B476" s="5" t="s">
        <v>92</v>
      </c>
      <c r="C476" s="27">
        <v>0</v>
      </c>
      <c r="D476" s="27">
        <v>0</v>
      </c>
      <c r="E476" s="28">
        <v>0</v>
      </c>
      <c r="F476" s="5" t="s">
        <v>17</v>
      </c>
    </row>
    <row r="477" spans="1:6" x14ac:dyDescent="0.25">
      <c r="A477" s="5"/>
      <c r="B477" s="5" t="s">
        <v>86</v>
      </c>
      <c r="C477" s="27">
        <v>0</v>
      </c>
      <c r="D477" s="27">
        <v>0</v>
      </c>
      <c r="E477" s="28">
        <v>0</v>
      </c>
      <c r="F477" s="5" t="s">
        <v>17</v>
      </c>
    </row>
    <row r="478" spans="1:6" x14ac:dyDescent="0.25">
      <c r="A478" s="5"/>
      <c r="B478" s="5" t="s">
        <v>85</v>
      </c>
      <c r="C478" s="27">
        <v>0</v>
      </c>
      <c r="D478" s="27">
        <v>0</v>
      </c>
      <c r="E478" s="28">
        <v>0</v>
      </c>
      <c r="F478" s="5" t="s">
        <v>17</v>
      </c>
    </row>
    <row r="479" spans="1:6" x14ac:dyDescent="0.25">
      <c r="A479" s="5"/>
      <c r="B479" s="5"/>
      <c r="C479" s="27"/>
      <c r="D479" s="27"/>
      <c r="E479" s="5"/>
      <c r="F479" s="5"/>
    </row>
    <row r="480" spans="1:6" x14ac:dyDescent="0.25">
      <c r="A480" s="5" t="s">
        <v>14</v>
      </c>
      <c r="B480" s="5"/>
      <c r="C480" s="27">
        <v>3.594E-3</v>
      </c>
      <c r="D480" s="27">
        <v>1</v>
      </c>
      <c r="E480" s="28">
        <v>137558</v>
      </c>
      <c r="F480" s="5" t="str">
        <f>F478</f>
        <v>NH</v>
      </c>
    </row>
    <row r="481" spans="1:6" x14ac:dyDescent="0.25">
      <c r="A481" s="5" t="s">
        <v>93</v>
      </c>
      <c r="B481" s="5"/>
      <c r="C481" s="27"/>
      <c r="D481" s="27"/>
      <c r="E481" s="28">
        <v>38270740</v>
      </c>
      <c r="F481" s="5" t="str">
        <f>F480</f>
        <v>NH</v>
      </c>
    </row>
    <row r="482" spans="1:6" x14ac:dyDescent="0.25">
      <c r="A482" s="5" t="s">
        <v>94</v>
      </c>
      <c r="B482" s="5"/>
      <c r="C482" s="27"/>
      <c r="D482" s="27"/>
      <c r="E482" s="5">
        <v>363</v>
      </c>
      <c r="F482" s="5" t="str">
        <f>F481</f>
        <v>NH</v>
      </c>
    </row>
    <row r="483" spans="1:6" x14ac:dyDescent="0.25">
      <c r="A483" s="5"/>
      <c r="B483" s="5"/>
      <c r="C483" s="27"/>
      <c r="D483" s="27"/>
      <c r="E483" s="5"/>
      <c r="F483" s="5"/>
    </row>
    <row r="484" spans="1:6" x14ac:dyDescent="0.25">
      <c r="A484" s="5" t="s">
        <v>18</v>
      </c>
      <c r="B484" s="5" t="s">
        <v>83</v>
      </c>
      <c r="C484" s="27">
        <v>1.7465999999999999E-2</v>
      </c>
      <c r="D484" s="27">
        <v>0.98031299999999999</v>
      </c>
      <c r="E484" s="28">
        <v>46216459</v>
      </c>
      <c r="F484" s="5" t="s">
        <v>18</v>
      </c>
    </row>
    <row r="485" spans="1:6" x14ac:dyDescent="0.25">
      <c r="A485" s="5"/>
      <c r="B485" s="5" t="s">
        <v>84</v>
      </c>
      <c r="C485" s="27">
        <v>3.5100000000000002E-4</v>
      </c>
      <c r="D485" s="27">
        <v>1.9687E-2</v>
      </c>
      <c r="E485" s="28">
        <v>928157</v>
      </c>
      <c r="F485" s="5" t="s">
        <v>18</v>
      </c>
    </row>
    <row r="486" spans="1:6" x14ac:dyDescent="0.25">
      <c r="A486" s="5"/>
      <c r="B486" s="5" t="s">
        <v>87</v>
      </c>
      <c r="C486" s="27">
        <v>0</v>
      </c>
      <c r="D486" s="27">
        <v>0</v>
      </c>
      <c r="E486" s="28">
        <v>0</v>
      </c>
      <c r="F486" s="5" t="s">
        <v>18</v>
      </c>
    </row>
    <row r="487" spans="1:6" x14ac:dyDescent="0.25">
      <c r="A487" s="5"/>
      <c r="B487" s="5" t="s">
        <v>88</v>
      </c>
      <c r="C487" s="27">
        <v>0</v>
      </c>
      <c r="D487" s="27">
        <v>0</v>
      </c>
      <c r="E487" s="28">
        <v>0</v>
      </c>
      <c r="F487" s="5" t="s">
        <v>18</v>
      </c>
    </row>
    <row r="488" spans="1:6" x14ac:dyDescent="0.25">
      <c r="A488" s="5"/>
      <c r="B488" s="5" t="s">
        <v>89</v>
      </c>
      <c r="C488" s="27">
        <v>0</v>
      </c>
      <c r="D488" s="27">
        <v>0</v>
      </c>
      <c r="E488" s="28">
        <v>0</v>
      </c>
      <c r="F488" s="5" t="s">
        <v>18</v>
      </c>
    </row>
    <row r="489" spans="1:6" x14ac:dyDescent="0.25">
      <c r="A489" s="5"/>
      <c r="B489" s="5" t="s">
        <v>90</v>
      </c>
      <c r="C489" s="27">
        <v>0</v>
      </c>
      <c r="D489" s="27">
        <v>0</v>
      </c>
      <c r="E489" s="28">
        <v>0</v>
      </c>
      <c r="F489" s="5" t="s">
        <v>18</v>
      </c>
    </row>
    <row r="490" spans="1:6" x14ac:dyDescent="0.25">
      <c r="A490" s="5"/>
      <c r="B490" s="5" t="s">
        <v>91</v>
      </c>
      <c r="C490" s="27">
        <v>0</v>
      </c>
      <c r="D490" s="27">
        <v>0</v>
      </c>
      <c r="E490" s="28">
        <v>0</v>
      </c>
      <c r="F490" s="5" t="s">
        <v>18</v>
      </c>
    </row>
    <row r="491" spans="1:6" x14ac:dyDescent="0.25">
      <c r="A491" s="5"/>
      <c r="B491" s="5" t="s">
        <v>92</v>
      </c>
      <c r="C491" s="27">
        <v>0</v>
      </c>
      <c r="D491" s="27">
        <v>0</v>
      </c>
      <c r="E491" s="28">
        <v>0</v>
      </c>
      <c r="F491" s="5" t="s">
        <v>18</v>
      </c>
    </row>
    <row r="492" spans="1:6" x14ac:dyDescent="0.25">
      <c r="A492" s="5"/>
      <c r="B492" s="5" t="s">
        <v>86</v>
      </c>
      <c r="C492" s="27">
        <v>0</v>
      </c>
      <c r="D492" s="27">
        <v>0</v>
      </c>
      <c r="E492" s="28">
        <v>0</v>
      </c>
      <c r="F492" s="5" t="s">
        <v>18</v>
      </c>
    </row>
    <row r="493" spans="1:6" x14ac:dyDescent="0.25">
      <c r="A493" s="5"/>
      <c r="B493" s="5" t="s">
        <v>85</v>
      </c>
      <c r="C493" s="27">
        <v>0</v>
      </c>
      <c r="D493" s="27">
        <v>0</v>
      </c>
      <c r="E493" s="28">
        <v>0</v>
      </c>
      <c r="F493" s="5" t="s">
        <v>18</v>
      </c>
    </row>
    <row r="494" spans="1:6" x14ac:dyDescent="0.25">
      <c r="A494" s="5"/>
      <c r="B494" s="5"/>
      <c r="C494" s="27"/>
      <c r="D494" s="27"/>
      <c r="E494" s="5"/>
      <c r="F494" s="5"/>
    </row>
    <row r="495" spans="1:6" x14ac:dyDescent="0.25">
      <c r="A495" s="5" t="s">
        <v>14</v>
      </c>
      <c r="B495" s="5"/>
      <c r="C495" s="27">
        <v>1.7817E-2</v>
      </c>
      <c r="D495" s="27">
        <v>1</v>
      </c>
      <c r="E495" s="28">
        <v>47144616</v>
      </c>
      <c r="F495" s="5" t="str">
        <f>F493</f>
        <v>NJ</v>
      </c>
    </row>
    <row r="496" spans="1:6" x14ac:dyDescent="0.25">
      <c r="A496" s="5" t="s">
        <v>93</v>
      </c>
      <c r="B496" s="5"/>
      <c r="C496" s="27"/>
      <c r="D496" s="27"/>
      <c r="E496" s="28">
        <v>2646029098</v>
      </c>
      <c r="F496" s="5" t="str">
        <f>F495</f>
        <v>NJ</v>
      </c>
    </row>
    <row r="497" spans="1:6" x14ac:dyDescent="0.25">
      <c r="A497" s="5" t="s">
        <v>94</v>
      </c>
      <c r="B497" s="5"/>
      <c r="C497" s="27"/>
      <c r="D497" s="27"/>
      <c r="E497" s="5">
        <v>484</v>
      </c>
      <c r="F497" s="5" t="str">
        <f>F496</f>
        <v>NJ</v>
      </c>
    </row>
    <row r="498" spans="1:6" x14ac:dyDescent="0.25">
      <c r="A498" s="5"/>
      <c r="B498" s="5"/>
      <c r="C498" s="27"/>
      <c r="D498" s="27"/>
      <c r="E498" s="5"/>
      <c r="F498" s="5"/>
    </row>
    <row r="499" spans="1:6" x14ac:dyDescent="0.25">
      <c r="A499" s="5" t="s">
        <v>48</v>
      </c>
      <c r="B499" s="5" t="s">
        <v>83</v>
      </c>
      <c r="C499" s="27">
        <v>3.0999999999999999E-3</v>
      </c>
      <c r="D499" s="27">
        <v>0.72954799999999997</v>
      </c>
      <c r="E499" s="28">
        <v>544507</v>
      </c>
      <c r="F499" s="5" t="s">
        <v>48</v>
      </c>
    </row>
    <row r="500" spans="1:6" x14ac:dyDescent="0.25">
      <c r="A500" s="5"/>
      <c r="B500" s="5" t="s">
        <v>86</v>
      </c>
      <c r="C500" s="27">
        <v>1.016E-3</v>
      </c>
      <c r="D500" s="27">
        <v>0.23913499999999999</v>
      </c>
      <c r="E500" s="28">
        <v>178481</v>
      </c>
      <c r="F500" s="5" t="s">
        <v>48</v>
      </c>
    </row>
    <row r="501" spans="1:6" x14ac:dyDescent="0.25">
      <c r="A501" s="5"/>
      <c r="B501" s="5" t="s">
        <v>84</v>
      </c>
      <c r="C501" s="27">
        <v>1.3300000000000001E-4</v>
      </c>
      <c r="D501" s="27">
        <v>3.1317999999999999E-2</v>
      </c>
      <c r="E501" s="28">
        <v>23374</v>
      </c>
      <c r="F501" s="5" t="s">
        <v>48</v>
      </c>
    </row>
    <row r="502" spans="1:6" x14ac:dyDescent="0.25">
      <c r="A502" s="5"/>
      <c r="B502" s="5" t="s">
        <v>87</v>
      </c>
      <c r="C502" s="27">
        <v>0</v>
      </c>
      <c r="D502" s="27">
        <v>0</v>
      </c>
      <c r="E502" s="28">
        <v>0</v>
      </c>
      <c r="F502" s="5" t="s">
        <v>48</v>
      </c>
    </row>
    <row r="503" spans="1:6" x14ac:dyDescent="0.25">
      <c r="A503" s="5"/>
      <c r="B503" s="5" t="s">
        <v>88</v>
      </c>
      <c r="C503" s="27">
        <v>0</v>
      </c>
      <c r="D503" s="27">
        <v>0</v>
      </c>
      <c r="E503" s="28">
        <v>0</v>
      </c>
      <c r="F503" s="5" t="s">
        <v>48</v>
      </c>
    </row>
    <row r="504" spans="1:6" x14ac:dyDescent="0.25">
      <c r="A504" s="5"/>
      <c r="B504" s="5" t="s">
        <v>89</v>
      </c>
      <c r="C504" s="27">
        <v>0</v>
      </c>
      <c r="D504" s="27">
        <v>0</v>
      </c>
      <c r="E504" s="28">
        <v>0</v>
      </c>
      <c r="F504" s="5" t="s">
        <v>48</v>
      </c>
    </row>
    <row r="505" spans="1:6" x14ac:dyDescent="0.25">
      <c r="A505" s="5"/>
      <c r="B505" s="5" t="s">
        <v>90</v>
      </c>
      <c r="C505" s="27">
        <v>0</v>
      </c>
      <c r="D505" s="27">
        <v>0</v>
      </c>
      <c r="E505" s="28">
        <v>0</v>
      </c>
      <c r="F505" s="5" t="s">
        <v>48</v>
      </c>
    </row>
    <row r="506" spans="1:6" x14ac:dyDescent="0.25">
      <c r="A506" s="5"/>
      <c r="B506" s="5" t="s">
        <v>91</v>
      </c>
      <c r="C506" s="27">
        <v>0</v>
      </c>
      <c r="D506" s="27">
        <v>0</v>
      </c>
      <c r="E506" s="28">
        <v>0</v>
      </c>
      <c r="F506" s="5" t="s">
        <v>48</v>
      </c>
    </row>
    <row r="507" spans="1:6" x14ac:dyDescent="0.25">
      <c r="A507" s="5"/>
      <c r="B507" s="5" t="s">
        <v>92</v>
      </c>
      <c r="C507" s="27">
        <v>0</v>
      </c>
      <c r="D507" s="27">
        <v>0</v>
      </c>
      <c r="E507" s="28">
        <v>0</v>
      </c>
      <c r="F507" s="5" t="s">
        <v>48</v>
      </c>
    </row>
    <row r="508" spans="1:6" x14ac:dyDescent="0.25">
      <c r="A508" s="5"/>
      <c r="B508" s="5" t="s">
        <v>85</v>
      </c>
      <c r="C508" s="27">
        <v>0</v>
      </c>
      <c r="D508" s="27">
        <v>0</v>
      </c>
      <c r="E508" s="28">
        <v>0</v>
      </c>
      <c r="F508" s="5" t="s">
        <v>48</v>
      </c>
    </row>
    <row r="509" spans="1:6" x14ac:dyDescent="0.25">
      <c r="A509" s="5"/>
      <c r="B509" s="5"/>
      <c r="C509" s="27"/>
      <c r="D509" s="27"/>
      <c r="E509" s="5"/>
      <c r="F509" s="5"/>
    </row>
    <row r="510" spans="1:6" x14ac:dyDescent="0.25">
      <c r="A510" s="5" t="s">
        <v>14</v>
      </c>
      <c r="B510" s="5"/>
      <c r="C510" s="27">
        <v>4.2490000000000002E-3</v>
      </c>
      <c r="D510" s="27">
        <v>1</v>
      </c>
      <c r="E510" s="28">
        <v>746362</v>
      </c>
      <c r="F510" s="5" t="str">
        <f>F508</f>
        <v>NM</v>
      </c>
    </row>
    <row r="511" spans="1:6" x14ac:dyDescent="0.25">
      <c r="A511" s="5" t="s">
        <v>93</v>
      </c>
      <c r="B511" s="5"/>
      <c r="C511" s="27"/>
      <c r="D511" s="27"/>
      <c r="E511" s="28">
        <v>175674307</v>
      </c>
      <c r="F511" s="5" t="str">
        <f>F510</f>
        <v>NM</v>
      </c>
    </row>
    <row r="512" spans="1:6" x14ac:dyDescent="0.25">
      <c r="A512" s="5" t="s">
        <v>94</v>
      </c>
      <c r="B512" s="5"/>
      <c r="C512" s="27"/>
      <c r="D512" s="27"/>
      <c r="E512" s="5">
        <v>468</v>
      </c>
      <c r="F512" s="5" t="str">
        <f>F511</f>
        <v>NM</v>
      </c>
    </row>
    <row r="513" spans="1:6" x14ac:dyDescent="0.25">
      <c r="A513" s="5"/>
      <c r="B513" s="5"/>
      <c r="C513" s="27"/>
      <c r="D513" s="27"/>
      <c r="E513" s="5"/>
      <c r="F513" s="5"/>
    </row>
    <row r="514" spans="1:6" x14ac:dyDescent="0.25">
      <c r="A514" s="5" t="s">
        <v>69</v>
      </c>
      <c r="B514" s="5" t="s">
        <v>84</v>
      </c>
      <c r="C514" s="27">
        <v>3.5500000000000001E-4</v>
      </c>
      <c r="D514" s="27">
        <v>0.79476400000000003</v>
      </c>
      <c r="E514" s="28">
        <v>151231</v>
      </c>
      <c r="F514" s="5" t="s">
        <v>69</v>
      </c>
    </row>
    <row r="515" spans="1:6" x14ac:dyDescent="0.25">
      <c r="A515" s="5"/>
      <c r="B515" s="5" t="s">
        <v>83</v>
      </c>
      <c r="C515" s="27">
        <v>9.2E-5</v>
      </c>
      <c r="D515" s="27">
        <v>0.205236</v>
      </c>
      <c r="E515" s="28">
        <v>39053</v>
      </c>
      <c r="F515" s="5" t="s">
        <v>69</v>
      </c>
    </row>
    <row r="516" spans="1:6" x14ac:dyDescent="0.25">
      <c r="A516" s="5"/>
      <c r="B516" s="5" t="s">
        <v>87</v>
      </c>
      <c r="C516" s="27">
        <v>0</v>
      </c>
      <c r="D516" s="27">
        <v>0</v>
      </c>
      <c r="E516" s="28">
        <v>0</v>
      </c>
      <c r="F516" s="5" t="s">
        <v>69</v>
      </c>
    </row>
    <row r="517" spans="1:6" x14ac:dyDescent="0.25">
      <c r="A517" s="5"/>
      <c r="B517" s="5" t="s">
        <v>88</v>
      </c>
      <c r="C517" s="27">
        <v>0</v>
      </c>
      <c r="D517" s="27">
        <v>0</v>
      </c>
      <c r="E517" s="28">
        <v>0</v>
      </c>
      <c r="F517" s="5" t="s">
        <v>69</v>
      </c>
    </row>
    <row r="518" spans="1:6" x14ac:dyDescent="0.25">
      <c r="A518" s="5"/>
      <c r="B518" s="5" t="s">
        <v>89</v>
      </c>
      <c r="C518" s="27">
        <v>0</v>
      </c>
      <c r="D518" s="27">
        <v>0</v>
      </c>
      <c r="E518" s="28">
        <v>0</v>
      </c>
      <c r="F518" s="5" t="s">
        <v>69</v>
      </c>
    </row>
    <row r="519" spans="1:6" x14ac:dyDescent="0.25">
      <c r="A519" s="5"/>
      <c r="B519" s="5" t="s">
        <v>90</v>
      </c>
      <c r="C519" s="27">
        <v>0</v>
      </c>
      <c r="D519" s="27">
        <v>0</v>
      </c>
      <c r="E519" s="28">
        <v>0</v>
      </c>
      <c r="F519" s="5" t="s">
        <v>69</v>
      </c>
    </row>
    <row r="520" spans="1:6" x14ac:dyDescent="0.25">
      <c r="A520" s="5"/>
      <c r="B520" s="5" t="s">
        <v>91</v>
      </c>
      <c r="C520" s="27">
        <v>0</v>
      </c>
      <c r="D520" s="27">
        <v>0</v>
      </c>
      <c r="E520" s="28">
        <v>0</v>
      </c>
      <c r="F520" s="5" t="s">
        <v>69</v>
      </c>
    </row>
    <row r="521" spans="1:6" x14ac:dyDescent="0.25">
      <c r="A521" s="5"/>
      <c r="B521" s="5" t="s">
        <v>92</v>
      </c>
      <c r="C521" s="27">
        <v>0</v>
      </c>
      <c r="D521" s="27">
        <v>0</v>
      </c>
      <c r="E521" s="28">
        <v>0</v>
      </c>
      <c r="F521" s="5" t="s">
        <v>69</v>
      </c>
    </row>
    <row r="522" spans="1:6" x14ac:dyDescent="0.25">
      <c r="A522" s="5"/>
      <c r="B522" s="5" t="s">
        <v>86</v>
      </c>
      <c r="C522" s="27">
        <v>0</v>
      </c>
      <c r="D522" s="27">
        <v>0</v>
      </c>
      <c r="E522" s="28">
        <v>0</v>
      </c>
      <c r="F522" s="5" t="s">
        <v>69</v>
      </c>
    </row>
    <row r="523" spans="1:6" x14ac:dyDescent="0.25">
      <c r="A523" s="5"/>
      <c r="B523" s="5" t="s">
        <v>85</v>
      </c>
      <c r="C523" s="27">
        <v>0</v>
      </c>
      <c r="D523" s="27">
        <v>0</v>
      </c>
      <c r="E523" s="28">
        <v>0</v>
      </c>
      <c r="F523" s="5" t="s">
        <v>69</v>
      </c>
    </row>
    <row r="524" spans="1:6" x14ac:dyDescent="0.25">
      <c r="A524" s="5"/>
      <c r="B524" s="5"/>
      <c r="C524" s="27"/>
      <c r="D524" s="27"/>
      <c r="E524" s="5"/>
      <c r="F524" s="5"/>
    </row>
    <row r="525" spans="1:6" x14ac:dyDescent="0.25">
      <c r="A525" s="5" t="s">
        <v>14</v>
      </c>
      <c r="B525" s="5"/>
      <c r="C525" s="27">
        <v>4.4700000000000002E-4</v>
      </c>
      <c r="D525" s="27">
        <v>1</v>
      </c>
      <c r="E525" s="28">
        <v>190284</v>
      </c>
      <c r="F525" s="5" t="str">
        <f>F523</f>
        <v>NV</v>
      </c>
    </row>
    <row r="526" spans="1:6" x14ac:dyDescent="0.25">
      <c r="A526" s="5" t="s">
        <v>93</v>
      </c>
      <c r="B526" s="5"/>
      <c r="C526" s="27"/>
      <c r="D526" s="27"/>
      <c r="E526" s="28">
        <v>425811315</v>
      </c>
      <c r="F526" s="5" t="str">
        <f>F525</f>
        <v>NV</v>
      </c>
    </row>
    <row r="527" spans="1:6" x14ac:dyDescent="0.25">
      <c r="A527" s="5" t="s">
        <v>94</v>
      </c>
      <c r="B527" s="5"/>
      <c r="C527" s="27"/>
      <c r="D527" s="27"/>
      <c r="E527" s="5">
        <v>520</v>
      </c>
      <c r="F527" s="5" t="str">
        <f>F526</f>
        <v>NV</v>
      </c>
    </row>
    <row r="528" spans="1:6" x14ac:dyDescent="0.25">
      <c r="A528" s="5"/>
      <c r="B528" s="5"/>
      <c r="C528" s="27"/>
      <c r="D528" s="27"/>
      <c r="E528" s="5"/>
      <c r="F528" s="5"/>
    </row>
    <row r="529" spans="1:6" x14ac:dyDescent="0.25">
      <c r="A529" s="5" t="s">
        <v>19</v>
      </c>
      <c r="B529" s="5" t="s">
        <v>83</v>
      </c>
      <c r="C529" s="27">
        <v>1.049E-3</v>
      </c>
      <c r="D529" s="27">
        <v>0.67853200000000002</v>
      </c>
      <c r="E529" s="28">
        <v>3254341</v>
      </c>
      <c r="F529" s="5" t="s">
        <v>19</v>
      </c>
    </row>
    <row r="530" spans="1:6" x14ac:dyDescent="0.25">
      <c r="A530" s="5"/>
      <c r="B530" s="5" t="s">
        <v>84</v>
      </c>
      <c r="C530" s="27">
        <v>4.9700000000000005E-4</v>
      </c>
      <c r="D530" s="27">
        <v>0.32146799999999998</v>
      </c>
      <c r="E530" s="28">
        <v>1541805</v>
      </c>
      <c r="F530" s="5" t="s">
        <v>19</v>
      </c>
    </row>
    <row r="531" spans="1:6" x14ac:dyDescent="0.25">
      <c r="A531" s="5"/>
      <c r="B531" s="5" t="s">
        <v>87</v>
      </c>
      <c r="C531" s="27">
        <v>0</v>
      </c>
      <c r="D531" s="27">
        <v>0</v>
      </c>
      <c r="E531" s="28">
        <v>0</v>
      </c>
      <c r="F531" s="5" t="s">
        <v>19</v>
      </c>
    </row>
    <row r="532" spans="1:6" x14ac:dyDescent="0.25">
      <c r="A532" s="5"/>
      <c r="B532" s="5" t="s">
        <v>88</v>
      </c>
      <c r="C532" s="27">
        <v>0</v>
      </c>
      <c r="D532" s="27">
        <v>0</v>
      </c>
      <c r="E532" s="28">
        <v>0</v>
      </c>
      <c r="F532" s="5" t="s">
        <v>19</v>
      </c>
    </row>
    <row r="533" spans="1:6" x14ac:dyDescent="0.25">
      <c r="A533" s="5"/>
      <c r="B533" s="5" t="s">
        <v>89</v>
      </c>
      <c r="C533" s="27">
        <v>0</v>
      </c>
      <c r="D533" s="27">
        <v>0</v>
      </c>
      <c r="E533" s="28">
        <v>0</v>
      </c>
      <c r="F533" s="5" t="s">
        <v>19</v>
      </c>
    </row>
    <row r="534" spans="1:6" x14ac:dyDescent="0.25">
      <c r="A534" s="5"/>
      <c r="B534" s="5" t="s">
        <v>90</v>
      </c>
      <c r="C534" s="27">
        <v>0</v>
      </c>
      <c r="D534" s="27">
        <v>0</v>
      </c>
      <c r="E534" s="28">
        <v>0</v>
      </c>
      <c r="F534" s="5" t="s">
        <v>19</v>
      </c>
    </row>
    <row r="535" spans="1:6" x14ac:dyDescent="0.25">
      <c r="A535" s="5"/>
      <c r="B535" s="5" t="s">
        <v>91</v>
      </c>
      <c r="C535" s="27">
        <v>0</v>
      </c>
      <c r="D535" s="27">
        <v>0</v>
      </c>
      <c r="E535" s="28">
        <v>0</v>
      </c>
      <c r="F535" s="5" t="s">
        <v>19</v>
      </c>
    </row>
    <row r="536" spans="1:6" x14ac:dyDescent="0.25">
      <c r="A536" s="5"/>
      <c r="B536" s="5" t="s">
        <v>92</v>
      </c>
      <c r="C536" s="27">
        <v>0</v>
      </c>
      <c r="D536" s="27">
        <v>0</v>
      </c>
      <c r="E536" s="28">
        <v>0</v>
      </c>
      <c r="F536" s="5" t="s">
        <v>19</v>
      </c>
    </row>
    <row r="537" spans="1:6" x14ac:dyDescent="0.25">
      <c r="A537" s="5"/>
      <c r="B537" s="5" t="s">
        <v>86</v>
      </c>
      <c r="C537" s="27">
        <v>0</v>
      </c>
      <c r="D537" s="27">
        <v>0</v>
      </c>
      <c r="E537" s="28">
        <v>0</v>
      </c>
      <c r="F537" s="5" t="s">
        <v>19</v>
      </c>
    </row>
    <row r="538" spans="1:6" x14ac:dyDescent="0.25">
      <c r="A538" s="5"/>
      <c r="B538" s="5" t="s">
        <v>85</v>
      </c>
      <c r="C538" s="27">
        <v>0</v>
      </c>
      <c r="D538" s="27">
        <v>0</v>
      </c>
      <c r="E538" s="28">
        <v>0</v>
      </c>
      <c r="F538" s="5" t="s">
        <v>19</v>
      </c>
    </row>
    <row r="539" spans="1:6" x14ac:dyDescent="0.25">
      <c r="A539" s="5"/>
      <c r="B539" s="5"/>
      <c r="C539" s="27"/>
      <c r="D539" s="27"/>
      <c r="E539" s="5"/>
      <c r="F539" s="5"/>
    </row>
    <row r="540" spans="1:6" x14ac:dyDescent="0.25">
      <c r="A540" s="5" t="s">
        <v>14</v>
      </c>
      <c r="B540" s="5"/>
      <c r="C540" s="27">
        <v>1.5449999999999999E-3</v>
      </c>
      <c r="D540" s="27">
        <v>1</v>
      </c>
      <c r="E540" s="28">
        <v>4796146</v>
      </c>
      <c r="F540" s="5" t="str">
        <f>F538</f>
        <v>NY</v>
      </c>
    </row>
    <row r="541" spans="1:6" x14ac:dyDescent="0.25">
      <c r="A541" s="5" t="s">
        <v>93</v>
      </c>
      <c r="B541" s="5"/>
      <c r="C541" s="27"/>
      <c r="D541" s="27"/>
      <c r="E541" s="28">
        <v>3103707524</v>
      </c>
      <c r="F541" s="5" t="str">
        <f>F540</f>
        <v>NY</v>
      </c>
    </row>
    <row r="542" spans="1:6" x14ac:dyDescent="0.25">
      <c r="A542" s="5" t="s">
        <v>94</v>
      </c>
      <c r="B542" s="5"/>
      <c r="C542" s="27"/>
      <c r="D542" s="27"/>
      <c r="E542" s="5">
        <v>480</v>
      </c>
      <c r="F542" s="5" t="str">
        <f>F541</f>
        <v>NY</v>
      </c>
    </row>
    <row r="543" spans="1:6" x14ac:dyDescent="0.25">
      <c r="A543" s="5"/>
      <c r="B543" s="5"/>
      <c r="C543" s="27"/>
      <c r="D543" s="27"/>
      <c r="E543" s="5"/>
      <c r="F543" s="5"/>
    </row>
    <row r="544" spans="1:6" x14ac:dyDescent="0.25">
      <c r="A544" s="5" t="s">
        <v>62</v>
      </c>
      <c r="B544" s="5" t="s">
        <v>83</v>
      </c>
      <c r="C544" s="27">
        <v>1.122E-3</v>
      </c>
      <c r="D544" s="27">
        <v>0.75215500000000002</v>
      </c>
      <c r="E544" s="28">
        <v>865495</v>
      </c>
      <c r="F544" s="5" t="s">
        <v>62</v>
      </c>
    </row>
    <row r="545" spans="1:6" x14ac:dyDescent="0.25">
      <c r="A545" s="5"/>
      <c r="B545" s="5" t="s">
        <v>85</v>
      </c>
      <c r="C545" s="27">
        <v>3.6999999999999999E-4</v>
      </c>
      <c r="D545" s="27">
        <v>0.24784500000000001</v>
      </c>
      <c r="E545" s="28">
        <v>285192</v>
      </c>
      <c r="F545" s="5" t="s">
        <v>62</v>
      </c>
    </row>
    <row r="546" spans="1:6" x14ac:dyDescent="0.25">
      <c r="A546" s="5"/>
      <c r="B546" s="5" t="s">
        <v>84</v>
      </c>
      <c r="C546" s="27">
        <v>0</v>
      </c>
      <c r="D546" s="27">
        <v>0</v>
      </c>
      <c r="E546" s="28">
        <v>0</v>
      </c>
      <c r="F546" s="5" t="s">
        <v>62</v>
      </c>
    </row>
    <row r="547" spans="1:6" x14ac:dyDescent="0.25">
      <c r="A547" s="5"/>
      <c r="B547" s="5" t="s">
        <v>87</v>
      </c>
      <c r="C547" s="27">
        <v>0</v>
      </c>
      <c r="D547" s="27">
        <v>0</v>
      </c>
      <c r="E547" s="28">
        <v>0</v>
      </c>
      <c r="F547" s="5" t="s">
        <v>62</v>
      </c>
    </row>
    <row r="548" spans="1:6" x14ac:dyDescent="0.25">
      <c r="A548" s="5"/>
      <c r="B548" s="5" t="s">
        <v>88</v>
      </c>
      <c r="C548" s="27">
        <v>0</v>
      </c>
      <c r="D548" s="27">
        <v>0</v>
      </c>
      <c r="E548" s="28">
        <v>0</v>
      </c>
      <c r="F548" s="5" t="s">
        <v>62</v>
      </c>
    </row>
    <row r="549" spans="1:6" x14ac:dyDescent="0.25">
      <c r="A549" s="5"/>
      <c r="B549" s="5" t="s">
        <v>89</v>
      </c>
      <c r="C549" s="27">
        <v>0</v>
      </c>
      <c r="D549" s="27">
        <v>0</v>
      </c>
      <c r="E549" s="28">
        <v>0</v>
      </c>
      <c r="F549" s="5" t="s">
        <v>62</v>
      </c>
    </row>
    <row r="550" spans="1:6" x14ac:dyDescent="0.25">
      <c r="A550" s="5"/>
      <c r="B550" s="5" t="s">
        <v>90</v>
      </c>
      <c r="C550" s="27">
        <v>0</v>
      </c>
      <c r="D550" s="27">
        <v>0</v>
      </c>
      <c r="E550" s="28">
        <v>0</v>
      </c>
      <c r="F550" s="5" t="s">
        <v>62</v>
      </c>
    </row>
    <row r="551" spans="1:6" x14ac:dyDescent="0.25">
      <c r="A551" s="5"/>
      <c r="B551" s="5" t="s">
        <v>91</v>
      </c>
      <c r="C551" s="27">
        <v>0</v>
      </c>
      <c r="D551" s="27">
        <v>0</v>
      </c>
      <c r="E551" s="28">
        <v>0</v>
      </c>
      <c r="F551" s="5" t="s">
        <v>62</v>
      </c>
    </row>
    <row r="552" spans="1:6" x14ac:dyDescent="0.25">
      <c r="A552" s="5"/>
      <c r="B552" s="5" t="s">
        <v>92</v>
      </c>
      <c r="C552" s="27">
        <v>0</v>
      </c>
      <c r="D552" s="27">
        <v>0</v>
      </c>
      <c r="E552" s="28">
        <v>0</v>
      </c>
      <c r="F552" s="5" t="s">
        <v>62</v>
      </c>
    </row>
    <row r="553" spans="1:6" x14ac:dyDescent="0.25">
      <c r="A553" s="5"/>
      <c r="B553" s="5" t="s">
        <v>86</v>
      </c>
      <c r="C553" s="27">
        <v>0</v>
      </c>
      <c r="D553" s="27">
        <v>0</v>
      </c>
      <c r="E553" s="28">
        <v>0</v>
      </c>
      <c r="F553" s="5" t="s">
        <v>62</v>
      </c>
    </row>
    <row r="554" spans="1:6" x14ac:dyDescent="0.25">
      <c r="A554" s="5"/>
      <c r="B554" s="5"/>
      <c r="C554" s="27"/>
      <c r="D554" s="27"/>
      <c r="E554" s="5"/>
      <c r="F554" s="5"/>
    </row>
    <row r="555" spans="1:6" x14ac:dyDescent="0.25">
      <c r="A555" s="5" t="s">
        <v>14</v>
      </c>
      <c r="B555" s="5"/>
      <c r="C555" s="27">
        <v>1.4909999999999999E-3</v>
      </c>
      <c r="D555" s="27">
        <v>1</v>
      </c>
      <c r="E555" s="28">
        <v>1150687</v>
      </c>
      <c r="F555" s="5" t="str">
        <f>F553</f>
        <v>OH</v>
      </c>
    </row>
    <row r="556" spans="1:6" x14ac:dyDescent="0.25">
      <c r="A556" s="5" t="s">
        <v>93</v>
      </c>
      <c r="B556" s="5"/>
      <c r="C556" s="27"/>
      <c r="D556" s="27"/>
      <c r="E556" s="28">
        <v>771720095</v>
      </c>
      <c r="F556" s="5" t="str">
        <f>F555</f>
        <v>OH</v>
      </c>
    </row>
    <row r="557" spans="1:6" x14ac:dyDescent="0.25">
      <c r="A557" s="5" t="s">
        <v>94</v>
      </c>
      <c r="B557" s="5"/>
      <c r="C557" s="27"/>
      <c r="D557" s="27"/>
      <c r="E557" s="5">
        <v>480</v>
      </c>
      <c r="F557" s="5" t="str">
        <f>F556</f>
        <v>OH</v>
      </c>
    </row>
    <row r="558" spans="1:6" x14ac:dyDescent="0.25">
      <c r="A558" s="5"/>
      <c r="B558" s="5"/>
      <c r="C558" s="27"/>
      <c r="D558" s="27"/>
      <c r="E558" s="5"/>
      <c r="F558" s="5"/>
    </row>
    <row r="559" spans="1:6" x14ac:dyDescent="0.25">
      <c r="A559" s="5" t="s">
        <v>49</v>
      </c>
      <c r="B559" s="5" t="s">
        <v>83</v>
      </c>
      <c r="C559" s="27">
        <v>1.7030000000000001E-3</v>
      </c>
      <c r="D559" s="27">
        <v>0.67362999999999995</v>
      </c>
      <c r="E559" s="28">
        <v>273177</v>
      </c>
      <c r="F559" s="5" t="s">
        <v>49</v>
      </c>
    </row>
    <row r="560" spans="1:6" x14ac:dyDescent="0.25">
      <c r="A560" s="5"/>
      <c r="B560" s="5" t="s">
        <v>84</v>
      </c>
      <c r="C560" s="27">
        <v>8.25E-4</v>
      </c>
      <c r="D560" s="27">
        <v>0.32636999999999999</v>
      </c>
      <c r="E560" s="28">
        <v>132353</v>
      </c>
      <c r="F560" s="5" t="s">
        <v>49</v>
      </c>
    </row>
    <row r="561" spans="1:6" x14ac:dyDescent="0.25">
      <c r="A561" s="5"/>
      <c r="B561" s="5" t="s">
        <v>87</v>
      </c>
      <c r="C561" s="27">
        <v>0</v>
      </c>
      <c r="D561" s="27">
        <v>0</v>
      </c>
      <c r="E561" s="28">
        <v>0</v>
      </c>
      <c r="F561" s="5" t="s">
        <v>49</v>
      </c>
    </row>
    <row r="562" spans="1:6" x14ac:dyDescent="0.25">
      <c r="A562" s="5"/>
      <c r="B562" s="5" t="s">
        <v>88</v>
      </c>
      <c r="C562" s="27">
        <v>0</v>
      </c>
      <c r="D562" s="27">
        <v>0</v>
      </c>
      <c r="E562" s="28">
        <v>0</v>
      </c>
      <c r="F562" s="5" t="s">
        <v>49</v>
      </c>
    </row>
    <row r="563" spans="1:6" x14ac:dyDescent="0.25">
      <c r="A563" s="5"/>
      <c r="B563" s="5" t="s">
        <v>89</v>
      </c>
      <c r="C563" s="27">
        <v>0</v>
      </c>
      <c r="D563" s="27">
        <v>0</v>
      </c>
      <c r="E563" s="28">
        <v>0</v>
      </c>
      <c r="F563" s="5" t="s">
        <v>49</v>
      </c>
    </row>
    <row r="564" spans="1:6" x14ac:dyDescent="0.25">
      <c r="A564" s="5"/>
      <c r="B564" s="5" t="s">
        <v>90</v>
      </c>
      <c r="C564" s="27">
        <v>0</v>
      </c>
      <c r="D564" s="27">
        <v>0</v>
      </c>
      <c r="E564" s="28">
        <v>0</v>
      </c>
      <c r="F564" s="5" t="s">
        <v>49</v>
      </c>
    </row>
    <row r="565" spans="1:6" x14ac:dyDescent="0.25">
      <c r="A565" s="5"/>
      <c r="B565" s="5" t="s">
        <v>91</v>
      </c>
      <c r="C565" s="27">
        <v>0</v>
      </c>
      <c r="D565" s="27">
        <v>0</v>
      </c>
      <c r="E565" s="28">
        <v>0</v>
      </c>
      <c r="F565" s="5" t="s">
        <v>49</v>
      </c>
    </row>
    <row r="566" spans="1:6" x14ac:dyDescent="0.25">
      <c r="A566" s="5"/>
      <c r="B566" s="5" t="s">
        <v>92</v>
      </c>
      <c r="C566" s="27">
        <v>0</v>
      </c>
      <c r="D566" s="27">
        <v>0</v>
      </c>
      <c r="E566" s="28">
        <v>0</v>
      </c>
      <c r="F566" s="5" t="s">
        <v>49</v>
      </c>
    </row>
    <row r="567" spans="1:6" x14ac:dyDescent="0.25">
      <c r="A567" s="5"/>
      <c r="B567" s="5" t="s">
        <v>86</v>
      </c>
      <c r="C567" s="27">
        <v>0</v>
      </c>
      <c r="D567" s="27">
        <v>0</v>
      </c>
      <c r="E567" s="28">
        <v>0</v>
      </c>
      <c r="F567" s="5" t="s">
        <v>49</v>
      </c>
    </row>
    <row r="568" spans="1:6" x14ac:dyDescent="0.25">
      <c r="A568" s="5"/>
      <c r="B568" s="5" t="s">
        <v>85</v>
      </c>
      <c r="C568" s="27">
        <v>0</v>
      </c>
      <c r="D568" s="27">
        <v>0</v>
      </c>
      <c r="E568" s="28">
        <v>0</v>
      </c>
      <c r="F568" s="5" t="s">
        <v>49</v>
      </c>
    </row>
    <row r="569" spans="1:6" x14ac:dyDescent="0.25">
      <c r="A569" s="5"/>
      <c r="B569" s="5"/>
      <c r="C569" s="27"/>
      <c r="D569" s="27"/>
      <c r="E569" s="5"/>
      <c r="F569" s="5"/>
    </row>
    <row r="570" spans="1:6" x14ac:dyDescent="0.25">
      <c r="A570" s="5" t="s">
        <v>14</v>
      </c>
      <c r="B570" s="5"/>
      <c r="C570" s="27">
        <v>2.529E-3</v>
      </c>
      <c r="D570" s="27">
        <v>1</v>
      </c>
      <c r="E570" s="28">
        <v>405530</v>
      </c>
      <c r="F570" s="5" t="str">
        <f>F568</f>
        <v>OK</v>
      </c>
    </row>
    <row r="571" spans="1:6" x14ac:dyDescent="0.25">
      <c r="A571" s="5" t="s">
        <v>93</v>
      </c>
      <c r="B571" s="5"/>
      <c r="C571" s="27"/>
      <c r="D571" s="27"/>
      <c r="E571" s="28">
        <v>160365748</v>
      </c>
      <c r="F571" s="5" t="str">
        <f>F570</f>
        <v>OK</v>
      </c>
    </row>
    <row r="572" spans="1:6" x14ac:dyDescent="0.25">
      <c r="A572" s="5" t="s">
        <v>94</v>
      </c>
      <c r="B572" s="5"/>
      <c r="C572" s="27"/>
      <c r="D572" s="27"/>
      <c r="E572" s="5">
        <v>484</v>
      </c>
      <c r="F572" s="5" t="str">
        <f>F571</f>
        <v>OK</v>
      </c>
    </row>
    <row r="573" spans="1:6" x14ac:dyDescent="0.25">
      <c r="A573" s="5"/>
      <c r="B573" s="5"/>
      <c r="C573" s="27"/>
      <c r="D573" s="27"/>
      <c r="E573" s="5"/>
      <c r="F573" s="5"/>
    </row>
    <row r="574" spans="1:6" x14ac:dyDescent="0.25">
      <c r="A574" s="5" t="s">
        <v>70</v>
      </c>
      <c r="B574" s="5" t="s">
        <v>83</v>
      </c>
      <c r="C574" s="27">
        <v>1.14E-3</v>
      </c>
      <c r="D574" s="27">
        <v>0.81595600000000001</v>
      </c>
      <c r="E574" s="28">
        <v>799274</v>
      </c>
      <c r="F574" s="5" t="s">
        <v>70</v>
      </c>
    </row>
    <row r="575" spans="1:6" x14ac:dyDescent="0.25">
      <c r="A575" s="5"/>
      <c r="B575" s="5" t="s">
        <v>86</v>
      </c>
      <c r="C575" s="27">
        <v>2.5700000000000001E-4</v>
      </c>
      <c r="D575" s="27">
        <v>0.18404400000000001</v>
      </c>
      <c r="E575" s="28">
        <v>180281</v>
      </c>
      <c r="F575" s="5" t="s">
        <v>70</v>
      </c>
    </row>
    <row r="576" spans="1:6" x14ac:dyDescent="0.25">
      <c r="A576" s="5"/>
      <c r="B576" s="5" t="s">
        <v>84</v>
      </c>
      <c r="C576" s="27">
        <v>0</v>
      </c>
      <c r="D576" s="27">
        <v>0</v>
      </c>
      <c r="E576" s="28">
        <v>0</v>
      </c>
      <c r="F576" s="5" t="s">
        <v>70</v>
      </c>
    </row>
    <row r="577" spans="1:6" x14ac:dyDescent="0.25">
      <c r="A577" s="5"/>
      <c r="B577" s="5" t="s">
        <v>87</v>
      </c>
      <c r="C577" s="27">
        <v>0</v>
      </c>
      <c r="D577" s="27">
        <v>0</v>
      </c>
      <c r="E577" s="28">
        <v>0</v>
      </c>
      <c r="F577" s="5" t="s">
        <v>70</v>
      </c>
    </row>
    <row r="578" spans="1:6" x14ac:dyDescent="0.25">
      <c r="A578" s="5"/>
      <c r="B578" s="5" t="s">
        <v>88</v>
      </c>
      <c r="C578" s="27">
        <v>0</v>
      </c>
      <c r="D578" s="27">
        <v>0</v>
      </c>
      <c r="E578" s="28">
        <v>0</v>
      </c>
      <c r="F578" s="5" t="s">
        <v>70</v>
      </c>
    </row>
    <row r="579" spans="1:6" x14ac:dyDescent="0.25">
      <c r="A579" s="5"/>
      <c r="B579" s="5" t="s">
        <v>89</v>
      </c>
      <c r="C579" s="27">
        <v>0</v>
      </c>
      <c r="D579" s="27">
        <v>0</v>
      </c>
      <c r="E579" s="28">
        <v>0</v>
      </c>
      <c r="F579" s="5" t="s">
        <v>70</v>
      </c>
    </row>
    <row r="580" spans="1:6" x14ac:dyDescent="0.25">
      <c r="A580" s="5"/>
      <c r="B580" s="5" t="s">
        <v>90</v>
      </c>
      <c r="C580" s="27">
        <v>0</v>
      </c>
      <c r="D580" s="27">
        <v>0</v>
      </c>
      <c r="E580" s="28">
        <v>0</v>
      </c>
      <c r="F580" s="5" t="s">
        <v>70</v>
      </c>
    </row>
    <row r="581" spans="1:6" x14ac:dyDescent="0.25">
      <c r="A581" s="5"/>
      <c r="B581" s="5" t="s">
        <v>91</v>
      </c>
      <c r="C581" s="27">
        <v>0</v>
      </c>
      <c r="D581" s="27">
        <v>0</v>
      </c>
      <c r="E581" s="28">
        <v>0</v>
      </c>
      <c r="F581" s="5" t="s">
        <v>70</v>
      </c>
    </row>
    <row r="582" spans="1:6" x14ac:dyDescent="0.25">
      <c r="A582" s="5"/>
      <c r="B582" s="5" t="s">
        <v>92</v>
      </c>
      <c r="C582" s="27">
        <v>0</v>
      </c>
      <c r="D582" s="27">
        <v>0</v>
      </c>
      <c r="E582" s="28">
        <v>0</v>
      </c>
      <c r="F582" s="5" t="s">
        <v>70</v>
      </c>
    </row>
    <row r="583" spans="1:6" x14ac:dyDescent="0.25">
      <c r="A583" s="5"/>
      <c r="B583" s="5" t="s">
        <v>85</v>
      </c>
      <c r="C583" s="27">
        <v>0</v>
      </c>
      <c r="D583" s="27">
        <v>0</v>
      </c>
      <c r="E583" s="28">
        <v>0</v>
      </c>
      <c r="F583" s="5" t="s">
        <v>70</v>
      </c>
    </row>
    <row r="584" spans="1:6" x14ac:dyDescent="0.25">
      <c r="A584" s="5"/>
      <c r="B584" s="5"/>
      <c r="C584" s="27"/>
      <c r="D584" s="27"/>
      <c r="E584" s="5"/>
      <c r="F584" s="5"/>
    </row>
    <row r="585" spans="1:6" x14ac:dyDescent="0.25">
      <c r="A585" s="5" t="s">
        <v>14</v>
      </c>
      <c r="B585" s="5"/>
      <c r="C585" s="27">
        <v>1.397E-3</v>
      </c>
      <c r="D585" s="27">
        <v>1</v>
      </c>
      <c r="E585" s="28">
        <v>979555</v>
      </c>
      <c r="F585" s="5" t="str">
        <f>F583</f>
        <v>OR</v>
      </c>
    </row>
    <row r="586" spans="1:6" x14ac:dyDescent="0.25">
      <c r="A586" s="5" t="s">
        <v>93</v>
      </c>
      <c r="B586" s="5"/>
      <c r="C586" s="27"/>
      <c r="D586" s="27"/>
      <c r="E586" s="28">
        <v>701119313</v>
      </c>
      <c r="F586" s="5" t="str">
        <f>F585</f>
        <v>OR</v>
      </c>
    </row>
    <row r="587" spans="1:6" x14ac:dyDescent="0.25">
      <c r="A587" s="5" t="s">
        <v>94</v>
      </c>
      <c r="B587" s="5"/>
      <c r="C587" s="27"/>
      <c r="D587" s="27"/>
      <c r="E587" s="5">
        <v>430</v>
      </c>
      <c r="F587" s="5" t="str">
        <f>F586</f>
        <v>OR</v>
      </c>
    </row>
    <row r="588" spans="1:6" x14ac:dyDescent="0.25">
      <c r="A588" s="5"/>
      <c r="B588" s="5"/>
      <c r="C588" s="27"/>
      <c r="D588" s="27"/>
      <c r="E588" s="5"/>
      <c r="F588" s="5"/>
    </row>
    <row r="589" spans="1:6" x14ac:dyDescent="0.25">
      <c r="A589" s="5" t="s">
        <v>32</v>
      </c>
      <c r="B589" s="5" t="s">
        <v>84</v>
      </c>
      <c r="C589" s="27">
        <v>2.1100000000000001E-4</v>
      </c>
      <c r="D589" s="27">
        <v>0.670987</v>
      </c>
      <c r="E589" s="28">
        <v>403695</v>
      </c>
      <c r="F589" s="5" t="s">
        <v>32</v>
      </c>
    </row>
    <row r="590" spans="1:6" x14ac:dyDescent="0.25">
      <c r="A590" s="5"/>
      <c r="B590" s="5" t="s">
        <v>86</v>
      </c>
      <c r="C590" s="27">
        <v>1.0399999999999999E-4</v>
      </c>
      <c r="D590" s="27">
        <v>0.329013</v>
      </c>
      <c r="E590" s="28">
        <v>197948</v>
      </c>
      <c r="F590" s="5" t="s">
        <v>32</v>
      </c>
    </row>
    <row r="591" spans="1:6" x14ac:dyDescent="0.25">
      <c r="A591" s="5"/>
      <c r="B591" s="5" t="s">
        <v>83</v>
      </c>
      <c r="C591" s="27">
        <v>0</v>
      </c>
      <c r="D591" s="27">
        <v>0</v>
      </c>
      <c r="E591" s="28">
        <v>0</v>
      </c>
      <c r="F591" s="5" t="s">
        <v>32</v>
      </c>
    </row>
    <row r="592" spans="1:6" x14ac:dyDescent="0.25">
      <c r="A592" s="5"/>
      <c r="B592" s="5" t="s">
        <v>87</v>
      </c>
      <c r="C592" s="27">
        <v>0</v>
      </c>
      <c r="D592" s="27">
        <v>0</v>
      </c>
      <c r="E592" s="28">
        <v>0</v>
      </c>
      <c r="F592" s="5" t="s">
        <v>32</v>
      </c>
    </row>
    <row r="593" spans="1:6" x14ac:dyDescent="0.25">
      <c r="A593" s="5"/>
      <c r="B593" s="5" t="s">
        <v>88</v>
      </c>
      <c r="C593" s="27">
        <v>0</v>
      </c>
      <c r="D593" s="27">
        <v>0</v>
      </c>
      <c r="E593" s="28">
        <v>0</v>
      </c>
      <c r="F593" s="5" t="s">
        <v>32</v>
      </c>
    </row>
    <row r="594" spans="1:6" x14ac:dyDescent="0.25">
      <c r="A594" s="5"/>
      <c r="B594" s="5" t="s">
        <v>89</v>
      </c>
      <c r="C594" s="27">
        <v>0</v>
      </c>
      <c r="D594" s="27">
        <v>0</v>
      </c>
      <c r="E594" s="28">
        <v>0</v>
      </c>
      <c r="F594" s="5" t="s">
        <v>32</v>
      </c>
    </row>
    <row r="595" spans="1:6" x14ac:dyDescent="0.25">
      <c r="A595" s="5"/>
      <c r="B595" s="5" t="s">
        <v>90</v>
      </c>
      <c r="C595" s="27">
        <v>0</v>
      </c>
      <c r="D595" s="27">
        <v>0</v>
      </c>
      <c r="E595" s="28">
        <v>0</v>
      </c>
      <c r="F595" s="5" t="s">
        <v>32</v>
      </c>
    </row>
    <row r="596" spans="1:6" x14ac:dyDescent="0.25">
      <c r="A596" s="5"/>
      <c r="B596" s="5" t="s">
        <v>91</v>
      </c>
      <c r="C596" s="27">
        <v>0</v>
      </c>
      <c r="D596" s="27">
        <v>0</v>
      </c>
      <c r="E596" s="28">
        <v>0</v>
      </c>
      <c r="F596" s="5" t="s">
        <v>32</v>
      </c>
    </row>
    <row r="597" spans="1:6" x14ac:dyDescent="0.25">
      <c r="A597" s="5"/>
      <c r="B597" s="5" t="s">
        <v>92</v>
      </c>
      <c r="C597" s="27">
        <v>0</v>
      </c>
      <c r="D597" s="27">
        <v>0</v>
      </c>
      <c r="E597" s="28">
        <v>0</v>
      </c>
      <c r="F597" s="5" t="s">
        <v>32</v>
      </c>
    </row>
    <row r="598" spans="1:6" x14ac:dyDescent="0.25">
      <c r="A598" s="5"/>
      <c r="B598" s="5" t="s">
        <v>85</v>
      </c>
      <c r="C598" s="27">
        <v>0</v>
      </c>
      <c r="D598" s="27">
        <v>0</v>
      </c>
      <c r="E598" s="28">
        <v>0</v>
      </c>
      <c r="F598" s="5" t="s">
        <v>32</v>
      </c>
    </row>
    <row r="599" spans="1:6" x14ac:dyDescent="0.25">
      <c r="A599" s="5"/>
      <c r="B599" s="5"/>
      <c r="C599" s="27"/>
      <c r="D599" s="27"/>
      <c r="E599" s="5"/>
      <c r="F599" s="5"/>
    </row>
    <row r="600" spans="1:6" x14ac:dyDescent="0.25">
      <c r="A600" s="5" t="s">
        <v>14</v>
      </c>
      <c r="B600" s="5"/>
      <c r="C600" s="27">
        <v>3.1500000000000001E-4</v>
      </c>
      <c r="D600" s="27">
        <v>1</v>
      </c>
      <c r="E600" s="28">
        <v>601643</v>
      </c>
      <c r="F600" s="5" t="str">
        <f>F598</f>
        <v>PA</v>
      </c>
    </row>
    <row r="601" spans="1:6" x14ac:dyDescent="0.25">
      <c r="A601" s="5" t="s">
        <v>93</v>
      </c>
      <c r="B601" s="5"/>
      <c r="C601" s="27"/>
      <c r="D601" s="27"/>
      <c r="E601" s="28">
        <v>1910318009</v>
      </c>
      <c r="F601" s="5" t="str">
        <f>F600</f>
        <v>PA</v>
      </c>
    </row>
    <row r="602" spans="1:6" x14ac:dyDescent="0.25">
      <c r="A602" s="5" t="s">
        <v>94</v>
      </c>
      <c r="B602" s="5"/>
      <c r="C602" s="27"/>
      <c r="D602" s="27"/>
      <c r="E602" s="5">
        <v>480</v>
      </c>
      <c r="F602" s="5" t="str">
        <f>F601</f>
        <v>PA</v>
      </c>
    </row>
    <row r="603" spans="1:6" x14ac:dyDescent="0.25">
      <c r="A603" s="5"/>
      <c r="B603" s="5"/>
      <c r="C603" s="27"/>
      <c r="D603" s="27"/>
      <c r="E603" s="5"/>
      <c r="F603" s="5"/>
    </row>
    <row r="604" spans="1:6" x14ac:dyDescent="0.25">
      <c r="A604" s="5" t="s">
        <v>20</v>
      </c>
      <c r="B604" s="5" t="s">
        <v>83</v>
      </c>
      <c r="C604" s="27">
        <v>1.9419999999999999E-3</v>
      </c>
      <c r="D604" s="27">
        <v>0.83303300000000002</v>
      </c>
      <c r="E604" s="28">
        <v>348356</v>
      </c>
      <c r="F604" s="5" t="s">
        <v>20</v>
      </c>
    </row>
    <row r="605" spans="1:6" x14ac:dyDescent="0.25">
      <c r="A605" s="5"/>
      <c r="B605" s="5" t="s">
        <v>84</v>
      </c>
      <c r="C605" s="27">
        <v>3.8900000000000002E-4</v>
      </c>
      <c r="D605" s="27">
        <v>0.166967</v>
      </c>
      <c r="E605" s="28">
        <v>69822</v>
      </c>
      <c r="F605" s="5" t="s">
        <v>20</v>
      </c>
    </row>
    <row r="606" spans="1:6" x14ac:dyDescent="0.25">
      <c r="A606" s="5"/>
      <c r="B606" s="5" t="s">
        <v>87</v>
      </c>
      <c r="C606" s="27">
        <v>0</v>
      </c>
      <c r="D606" s="27">
        <v>0</v>
      </c>
      <c r="E606" s="28">
        <v>0</v>
      </c>
      <c r="F606" s="5" t="s">
        <v>20</v>
      </c>
    </row>
    <row r="607" spans="1:6" x14ac:dyDescent="0.25">
      <c r="A607" s="5"/>
      <c r="B607" s="5" t="s">
        <v>88</v>
      </c>
      <c r="C607" s="27">
        <v>0</v>
      </c>
      <c r="D607" s="27">
        <v>0</v>
      </c>
      <c r="E607" s="28">
        <v>0</v>
      </c>
      <c r="F607" s="5" t="s">
        <v>20</v>
      </c>
    </row>
    <row r="608" spans="1:6" x14ac:dyDescent="0.25">
      <c r="A608" s="5"/>
      <c r="B608" s="5" t="s">
        <v>89</v>
      </c>
      <c r="C608" s="27">
        <v>0</v>
      </c>
      <c r="D608" s="27">
        <v>0</v>
      </c>
      <c r="E608" s="28">
        <v>0</v>
      </c>
      <c r="F608" s="5" t="s">
        <v>20</v>
      </c>
    </row>
    <row r="609" spans="1:6" x14ac:dyDescent="0.25">
      <c r="A609" s="5"/>
      <c r="B609" s="5" t="s">
        <v>90</v>
      </c>
      <c r="C609" s="27">
        <v>0</v>
      </c>
      <c r="D609" s="27">
        <v>0</v>
      </c>
      <c r="E609" s="28">
        <v>0</v>
      </c>
      <c r="F609" s="5" t="s">
        <v>20</v>
      </c>
    </row>
    <row r="610" spans="1:6" x14ac:dyDescent="0.25">
      <c r="A610" s="5"/>
      <c r="B610" s="5" t="s">
        <v>91</v>
      </c>
      <c r="C610" s="27">
        <v>0</v>
      </c>
      <c r="D610" s="27">
        <v>0</v>
      </c>
      <c r="E610" s="28">
        <v>0</v>
      </c>
      <c r="F610" s="5" t="s">
        <v>20</v>
      </c>
    </row>
    <row r="611" spans="1:6" x14ac:dyDescent="0.25">
      <c r="A611" s="5"/>
      <c r="B611" s="5" t="s">
        <v>92</v>
      </c>
      <c r="C611" s="27">
        <v>0</v>
      </c>
      <c r="D611" s="27">
        <v>0</v>
      </c>
      <c r="E611" s="28">
        <v>0</v>
      </c>
      <c r="F611" s="5" t="s">
        <v>20</v>
      </c>
    </row>
    <row r="612" spans="1:6" x14ac:dyDescent="0.25">
      <c r="A612" s="5"/>
      <c r="B612" s="5" t="s">
        <v>86</v>
      </c>
      <c r="C612" s="27">
        <v>0</v>
      </c>
      <c r="D612" s="27">
        <v>0</v>
      </c>
      <c r="E612" s="28">
        <v>0</v>
      </c>
      <c r="F612" s="5" t="s">
        <v>20</v>
      </c>
    </row>
    <row r="613" spans="1:6" x14ac:dyDescent="0.25">
      <c r="A613" s="5"/>
      <c r="B613" s="5" t="s">
        <v>85</v>
      </c>
      <c r="C613" s="27">
        <v>0</v>
      </c>
      <c r="D613" s="27">
        <v>0</v>
      </c>
      <c r="E613" s="28">
        <v>0</v>
      </c>
      <c r="F613" s="5" t="s">
        <v>20</v>
      </c>
    </row>
    <row r="614" spans="1:6" x14ac:dyDescent="0.25">
      <c r="A614" s="5"/>
      <c r="B614" s="5"/>
      <c r="C614" s="27"/>
      <c r="D614" s="27"/>
      <c r="E614" s="5"/>
      <c r="F614" s="5"/>
    </row>
    <row r="615" spans="1:6" x14ac:dyDescent="0.25">
      <c r="A615" s="5" t="s">
        <v>14</v>
      </c>
      <c r="B615" s="5"/>
      <c r="C615" s="27">
        <v>2.3310000000000002E-3</v>
      </c>
      <c r="D615" s="27">
        <v>1</v>
      </c>
      <c r="E615" s="28">
        <v>418178</v>
      </c>
      <c r="F615" s="5" t="str">
        <f>F613</f>
        <v>PR</v>
      </c>
    </row>
    <row r="616" spans="1:6" x14ac:dyDescent="0.25">
      <c r="A616" s="5" t="s">
        <v>93</v>
      </c>
      <c r="B616" s="5"/>
      <c r="C616" s="27"/>
      <c r="D616" s="27"/>
      <c r="E616" s="28">
        <v>179370053</v>
      </c>
      <c r="F616" s="5" t="str">
        <f>F615</f>
        <v>PR</v>
      </c>
    </row>
    <row r="617" spans="1:6" x14ac:dyDescent="0.25">
      <c r="A617" s="5" t="s">
        <v>94</v>
      </c>
      <c r="B617" s="5"/>
      <c r="C617" s="27"/>
      <c r="D617" s="27"/>
      <c r="E617" s="5">
        <v>407</v>
      </c>
      <c r="F617" s="5" t="str">
        <f>F616</f>
        <v>PR</v>
      </c>
    </row>
    <row r="618" spans="1:6" x14ac:dyDescent="0.25">
      <c r="A618" s="5"/>
      <c r="B618" s="5"/>
      <c r="C618" s="27"/>
      <c r="D618" s="27"/>
      <c r="E618" s="5"/>
      <c r="F618" s="5"/>
    </row>
    <row r="619" spans="1:6" x14ac:dyDescent="0.25">
      <c r="A619" s="5" t="s">
        <v>21</v>
      </c>
      <c r="B619" s="5" t="s">
        <v>85</v>
      </c>
      <c r="C619" s="27">
        <v>8.52E-4</v>
      </c>
      <c r="D619" s="27">
        <v>0.61617100000000002</v>
      </c>
      <c r="E619" s="28">
        <v>164929</v>
      </c>
      <c r="F619" s="5" t="s">
        <v>21</v>
      </c>
    </row>
    <row r="620" spans="1:6" x14ac:dyDescent="0.25">
      <c r="A620" s="5"/>
      <c r="B620" s="5" t="s">
        <v>83</v>
      </c>
      <c r="C620" s="27">
        <v>5.31E-4</v>
      </c>
      <c r="D620" s="27">
        <v>0.38382899999999998</v>
      </c>
      <c r="E620" s="28">
        <v>102739</v>
      </c>
      <c r="F620" s="5" t="s">
        <v>21</v>
      </c>
    </row>
    <row r="621" spans="1:6" x14ac:dyDescent="0.25">
      <c r="A621" s="5"/>
      <c r="B621" s="5" t="s">
        <v>84</v>
      </c>
      <c r="C621" s="27">
        <v>0</v>
      </c>
      <c r="D621" s="27">
        <v>0</v>
      </c>
      <c r="E621" s="28">
        <v>0</v>
      </c>
      <c r="F621" s="5" t="s">
        <v>21</v>
      </c>
    </row>
    <row r="622" spans="1:6" x14ac:dyDescent="0.25">
      <c r="A622" s="5"/>
      <c r="B622" s="5" t="s">
        <v>87</v>
      </c>
      <c r="C622" s="27">
        <v>0</v>
      </c>
      <c r="D622" s="27">
        <v>0</v>
      </c>
      <c r="E622" s="28">
        <v>0</v>
      </c>
      <c r="F622" s="5" t="s">
        <v>21</v>
      </c>
    </row>
    <row r="623" spans="1:6" x14ac:dyDescent="0.25">
      <c r="A623" s="5"/>
      <c r="B623" s="5" t="s">
        <v>88</v>
      </c>
      <c r="C623" s="27">
        <v>0</v>
      </c>
      <c r="D623" s="27">
        <v>0</v>
      </c>
      <c r="E623" s="28">
        <v>0</v>
      </c>
      <c r="F623" s="5" t="s">
        <v>21</v>
      </c>
    </row>
    <row r="624" spans="1:6" x14ac:dyDescent="0.25">
      <c r="A624" s="5"/>
      <c r="B624" s="5" t="s">
        <v>89</v>
      </c>
      <c r="C624" s="27">
        <v>0</v>
      </c>
      <c r="D624" s="27">
        <v>0</v>
      </c>
      <c r="E624" s="28">
        <v>0</v>
      </c>
      <c r="F624" s="5" t="s">
        <v>21</v>
      </c>
    </row>
    <row r="625" spans="1:6" x14ac:dyDescent="0.25">
      <c r="A625" s="5"/>
      <c r="B625" s="5" t="s">
        <v>90</v>
      </c>
      <c r="C625" s="27">
        <v>0</v>
      </c>
      <c r="D625" s="27">
        <v>0</v>
      </c>
      <c r="E625" s="28">
        <v>0</v>
      </c>
      <c r="F625" s="5" t="s">
        <v>21</v>
      </c>
    </row>
    <row r="626" spans="1:6" x14ac:dyDescent="0.25">
      <c r="A626" s="5"/>
      <c r="B626" s="5" t="s">
        <v>91</v>
      </c>
      <c r="C626" s="27">
        <v>0</v>
      </c>
      <c r="D626" s="27">
        <v>0</v>
      </c>
      <c r="E626" s="28">
        <v>0</v>
      </c>
      <c r="F626" s="5" t="s">
        <v>21</v>
      </c>
    </row>
    <row r="627" spans="1:6" x14ac:dyDescent="0.25">
      <c r="A627" s="5"/>
      <c r="B627" s="5" t="s">
        <v>92</v>
      </c>
      <c r="C627" s="27">
        <v>0</v>
      </c>
      <c r="D627" s="27">
        <v>0</v>
      </c>
      <c r="E627" s="28">
        <v>0</v>
      </c>
      <c r="F627" s="5" t="s">
        <v>21</v>
      </c>
    </row>
    <row r="628" spans="1:6" x14ac:dyDescent="0.25">
      <c r="A628" s="5"/>
      <c r="B628" s="5" t="s">
        <v>86</v>
      </c>
      <c r="C628" s="27">
        <v>0</v>
      </c>
      <c r="D628" s="27">
        <v>0</v>
      </c>
      <c r="E628" s="28">
        <v>0</v>
      </c>
      <c r="F628" s="5" t="s">
        <v>21</v>
      </c>
    </row>
    <row r="629" spans="1:6" x14ac:dyDescent="0.25">
      <c r="A629" s="5"/>
      <c r="B629" s="5"/>
      <c r="C629" s="27"/>
      <c r="D629" s="27"/>
      <c r="E629" s="5"/>
      <c r="F629" s="5"/>
    </row>
    <row r="630" spans="1:6" x14ac:dyDescent="0.25">
      <c r="A630" s="5" t="s">
        <v>14</v>
      </c>
      <c r="B630" s="5"/>
      <c r="C630" s="27">
        <v>1.382E-3</v>
      </c>
      <c r="D630" s="27">
        <v>1</v>
      </c>
      <c r="E630" s="28">
        <v>267668</v>
      </c>
      <c r="F630" s="5" t="str">
        <f>F628</f>
        <v>RI</v>
      </c>
    </row>
    <row r="631" spans="1:6" x14ac:dyDescent="0.25">
      <c r="A631" s="5" t="s">
        <v>93</v>
      </c>
      <c r="B631" s="5"/>
      <c r="C631" s="27"/>
      <c r="D631" s="27"/>
      <c r="E631" s="28">
        <v>193623560</v>
      </c>
      <c r="F631" s="5" t="str">
        <f>F630</f>
        <v>RI</v>
      </c>
    </row>
    <row r="632" spans="1:6" x14ac:dyDescent="0.25">
      <c r="A632" s="5" t="s">
        <v>94</v>
      </c>
      <c r="B632" s="5"/>
      <c r="C632" s="27"/>
      <c r="D632" s="27"/>
      <c r="E632" s="5">
        <v>246</v>
      </c>
      <c r="F632" s="5" t="str">
        <f>F631</f>
        <v>RI</v>
      </c>
    </row>
    <row r="633" spans="1:6" x14ac:dyDescent="0.25">
      <c r="A633" s="5"/>
      <c r="B633" s="5"/>
      <c r="C633" s="27"/>
      <c r="D633" s="27"/>
      <c r="E633" s="5"/>
      <c r="F633" s="5"/>
    </row>
    <row r="634" spans="1:6" x14ac:dyDescent="0.25">
      <c r="A634" s="5" t="s">
        <v>41</v>
      </c>
      <c r="B634" s="5" t="s">
        <v>84</v>
      </c>
      <c r="C634" s="27">
        <v>0</v>
      </c>
      <c r="D634" s="27">
        <v>0</v>
      </c>
      <c r="E634" s="28">
        <v>0</v>
      </c>
      <c r="F634" s="5" t="s">
        <v>41</v>
      </c>
    </row>
    <row r="635" spans="1:6" x14ac:dyDescent="0.25">
      <c r="A635" s="5"/>
      <c r="B635" s="5" t="s">
        <v>83</v>
      </c>
      <c r="C635" s="27">
        <v>0</v>
      </c>
      <c r="D635" s="27">
        <v>0</v>
      </c>
      <c r="E635" s="28">
        <v>0</v>
      </c>
      <c r="F635" s="5" t="s">
        <v>41</v>
      </c>
    </row>
    <row r="636" spans="1:6" x14ac:dyDescent="0.25">
      <c r="A636" s="5"/>
      <c r="B636" s="5" t="s">
        <v>87</v>
      </c>
      <c r="C636" s="27">
        <v>0</v>
      </c>
      <c r="D636" s="27">
        <v>0</v>
      </c>
      <c r="E636" s="28">
        <v>0</v>
      </c>
      <c r="F636" s="5" t="s">
        <v>41</v>
      </c>
    </row>
    <row r="637" spans="1:6" x14ac:dyDescent="0.25">
      <c r="A637" s="5"/>
      <c r="B637" s="5" t="s">
        <v>88</v>
      </c>
      <c r="C637" s="27">
        <v>0</v>
      </c>
      <c r="D637" s="27">
        <v>0</v>
      </c>
      <c r="E637" s="28">
        <v>0</v>
      </c>
      <c r="F637" s="5" t="s">
        <v>41</v>
      </c>
    </row>
    <row r="638" spans="1:6" x14ac:dyDescent="0.25">
      <c r="A638" s="5"/>
      <c r="B638" s="5" t="s">
        <v>89</v>
      </c>
      <c r="C638" s="27">
        <v>0</v>
      </c>
      <c r="D638" s="27">
        <v>0</v>
      </c>
      <c r="E638" s="28">
        <v>0</v>
      </c>
      <c r="F638" s="5" t="s">
        <v>41</v>
      </c>
    </row>
    <row r="639" spans="1:6" x14ac:dyDescent="0.25">
      <c r="A639" s="5"/>
      <c r="B639" s="5" t="s">
        <v>90</v>
      </c>
      <c r="C639" s="27">
        <v>0</v>
      </c>
      <c r="D639" s="27">
        <v>0</v>
      </c>
      <c r="E639" s="28">
        <v>0</v>
      </c>
      <c r="F639" s="5" t="s">
        <v>41</v>
      </c>
    </row>
    <row r="640" spans="1:6" x14ac:dyDescent="0.25">
      <c r="A640" s="5"/>
      <c r="B640" s="5" t="s">
        <v>91</v>
      </c>
      <c r="C640" s="27">
        <v>0</v>
      </c>
      <c r="D640" s="27">
        <v>0</v>
      </c>
      <c r="E640" s="28">
        <v>0</v>
      </c>
      <c r="F640" s="5" t="s">
        <v>41</v>
      </c>
    </row>
    <row r="641" spans="1:6" x14ac:dyDescent="0.25">
      <c r="A641" s="5"/>
      <c r="B641" s="5" t="s">
        <v>92</v>
      </c>
      <c r="C641" s="27">
        <v>0</v>
      </c>
      <c r="D641" s="27">
        <v>0</v>
      </c>
      <c r="E641" s="28">
        <v>0</v>
      </c>
      <c r="F641" s="5" t="s">
        <v>41</v>
      </c>
    </row>
    <row r="642" spans="1:6" x14ac:dyDescent="0.25">
      <c r="A642" s="5"/>
      <c r="B642" s="5" t="s">
        <v>86</v>
      </c>
      <c r="C642" s="27">
        <v>0</v>
      </c>
      <c r="D642" s="27">
        <v>0</v>
      </c>
      <c r="E642" s="28">
        <v>0</v>
      </c>
      <c r="F642" s="5" t="s">
        <v>41</v>
      </c>
    </row>
    <row r="643" spans="1:6" x14ac:dyDescent="0.25">
      <c r="A643" s="5"/>
      <c r="B643" s="5" t="s">
        <v>85</v>
      </c>
      <c r="C643" s="27">
        <v>0</v>
      </c>
      <c r="D643" s="27">
        <v>0</v>
      </c>
      <c r="E643" s="28">
        <v>0</v>
      </c>
      <c r="F643" s="5" t="s">
        <v>41</v>
      </c>
    </row>
    <row r="644" spans="1:6" x14ac:dyDescent="0.25">
      <c r="A644" s="5"/>
      <c r="B644" s="5"/>
      <c r="C644" s="27"/>
      <c r="D644" s="27"/>
      <c r="E644" s="5"/>
      <c r="F644" s="5"/>
    </row>
    <row r="645" spans="1:6" x14ac:dyDescent="0.25">
      <c r="A645" s="5" t="s">
        <v>14</v>
      </c>
      <c r="B645" s="5"/>
      <c r="C645" s="27">
        <v>0</v>
      </c>
      <c r="D645" s="27">
        <v>0</v>
      </c>
      <c r="E645" s="28">
        <v>0</v>
      </c>
      <c r="F645" s="5" t="str">
        <f>F643</f>
        <v>SC</v>
      </c>
    </row>
    <row r="646" spans="1:6" x14ac:dyDescent="0.25">
      <c r="A646" s="5" t="s">
        <v>93</v>
      </c>
      <c r="B646" s="5"/>
      <c r="C646" s="27"/>
      <c r="D646" s="27"/>
      <c r="E646" s="28">
        <v>151483240</v>
      </c>
      <c r="F646" s="5" t="str">
        <f>F645</f>
        <v>SC</v>
      </c>
    </row>
    <row r="647" spans="1:6" x14ac:dyDescent="0.25">
      <c r="A647" s="5" t="s">
        <v>94</v>
      </c>
      <c r="B647" s="5"/>
      <c r="C647" s="27"/>
      <c r="D647" s="27"/>
      <c r="E647" s="5">
        <v>504</v>
      </c>
      <c r="F647" s="5" t="str">
        <f>F646</f>
        <v>SC</v>
      </c>
    </row>
    <row r="648" spans="1:6" x14ac:dyDescent="0.25">
      <c r="A648" s="5"/>
      <c r="B648" s="5"/>
      <c r="C648" s="27"/>
      <c r="D648" s="27"/>
      <c r="E648" s="5"/>
      <c r="F648" s="5"/>
    </row>
    <row r="649" spans="1:6" x14ac:dyDescent="0.25">
      <c r="A649" s="5" t="s">
        <v>50</v>
      </c>
      <c r="B649" s="5" t="s">
        <v>84</v>
      </c>
      <c r="C649" s="27">
        <v>5.9199999999999997E-4</v>
      </c>
      <c r="D649" s="27">
        <v>0.77376699999999998</v>
      </c>
      <c r="E649" s="28">
        <v>17959</v>
      </c>
      <c r="F649" s="5" t="s">
        <v>50</v>
      </c>
    </row>
    <row r="650" spans="1:6" x14ac:dyDescent="0.25">
      <c r="A650" s="5"/>
      <c r="B650" s="5" t="s">
        <v>83</v>
      </c>
      <c r="C650" s="27">
        <v>1.73E-4</v>
      </c>
      <c r="D650" s="27">
        <v>0.22623299999999999</v>
      </c>
      <c r="E650" s="28">
        <v>5251</v>
      </c>
      <c r="F650" s="5" t="s">
        <v>50</v>
      </c>
    </row>
    <row r="651" spans="1:6" x14ac:dyDescent="0.25">
      <c r="A651" s="5"/>
      <c r="B651" s="5" t="s">
        <v>87</v>
      </c>
      <c r="C651" s="27">
        <v>0</v>
      </c>
      <c r="D651" s="27">
        <v>0</v>
      </c>
      <c r="E651" s="28">
        <v>0</v>
      </c>
      <c r="F651" s="5" t="s">
        <v>50</v>
      </c>
    </row>
    <row r="652" spans="1:6" x14ac:dyDescent="0.25">
      <c r="A652" s="5"/>
      <c r="B652" s="5" t="s">
        <v>88</v>
      </c>
      <c r="C652" s="27">
        <v>0</v>
      </c>
      <c r="D652" s="27">
        <v>0</v>
      </c>
      <c r="E652" s="28">
        <v>0</v>
      </c>
      <c r="F652" s="5" t="s">
        <v>50</v>
      </c>
    </row>
    <row r="653" spans="1:6" x14ac:dyDescent="0.25">
      <c r="A653" s="5"/>
      <c r="B653" s="5" t="s">
        <v>89</v>
      </c>
      <c r="C653" s="27">
        <v>0</v>
      </c>
      <c r="D653" s="27">
        <v>0</v>
      </c>
      <c r="E653" s="28">
        <v>0</v>
      </c>
      <c r="F653" s="5" t="s">
        <v>50</v>
      </c>
    </row>
    <row r="654" spans="1:6" x14ac:dyDescent="0.25">
      <c r="A654" s="5"/>
      <c r="B654" s="5" t="s">
        <v>90</v>
      </c>
      <c r="C654" s="27">
        <v>0</v>
      </c>
      <c r="D654" s="27">
        <v>0</v>
      </c>
      <c r="E654" s="28">
        <v>0</v>
      </c>
      <c r="F654" s="5" t="s">
        <v>50</v>
      </c>
    </row>
    <row r="655" spans="1:6" x14ac:dyDescent="0.25">
      <c r="A655" s="5"/>
      <c r="B655" s="5" t="s">
        <v>91</v>
      </c>
      <c r="C655" s="27">
        <v>0</v>
      </c>
      <c r="D655" s="27">
        <v>0</v>
      </c>
      <c r="E655" s="28">
        <v>0</v>
      </c>
      <c r="F655" s="5" t="s">
        <v>50</v>
      </c>
    </row>
    <row r="656" spans="1:6" x14ac:dyDescent="0.25">
      <c r="A656" s="5"/>
      <c r="B656" s="5" t="s">
        <v>92</v>
      </c>
      <c r="C656" s="27">
        <v>0</v>
      </c>
      <c r="D656" s="27">
        <v>0</v>
      </c>
      <c r="E656" s="28">
        <v>0</v>
      </c>
      <c r="F656" s="5" t="s">
        <v>50</v>
      </c>
    </row>
    <row r="657" spans="1:6" x14ac:dyDescent="0.25">
      <c r="A657" s="5"/>
      <c r="B657" s="5" t="s">
        <v>86</v>
      </c>
      <c r="C657" s="27">
        <v>0</v>
      </c>
      <c r="D657" s="27">
        <v>0</v>
      </c>
      <c r="E657" s="28">
        <v>0</v>
      </c>
      <c r="F657" s="5" t="s">
        <v>50</v>
      </c>
    </row>
    <row r="658" spans="1:6" x14ac:dyDescent="0.25">
      <c r="A658" s="5"/>
      <c r="B658" s="5" t="s">
        <v>85</v>
      </c>
      <c r="C658" s="27">
        <v>0</v>
      </c>
      <c r="D658" s="27">
        <v>0</v>
      </c>
      <c r="E658" s="28">
        <v>0</v>
      </c>
      <c r="F658" s="5" t="s">
        <v>50</v>
      </c>
    </row>
    <row r="659" spans="1:6" x14ac:dyDescent="0.25">
      <c r="A659" s="5"/>
      <c r="B659" s="5"/>
      <c r="C659" s="27"/>
      <c r="D659" s="27"/>
      <c r="E659" s="5"/>
      <c r="F659" s="5"/>
    </row>
    <row r="660" spans="1:6" x14ac:dyDescent="0.25">
      <c r="A660" s="5" t="s">
        <v>14</v>
      </c>
      <c r="B660" s="5"/>
      <c r="C660" s="27">
        <v>7.6599999999999997E-4</v>
      </c>
      <c r="D660" s="27">
        <v>1</v>
      </c>
      <c r="E660" s="28">
        <v>23210</v>
      </c>
      <c r="F660" s="5" t="str">
        <f>F658</f>
        <v>SD</v>
      </c>
    </row>
    <row r="661" spans="1:6" x14ac:dyDescent="0.25">
      <c r="A661" s="5" t="s">
        <v>93</v>
      </c>
      <c r="B661" s="5"/>
      <c r="C661" s="27"/>
      <c r="D661" s="27"/>
      <c r="E661" s="28">
        <v>30313156</v>
      </c>
      <c r="F661" s="5" t="str">
        <f>F660</f>
        <v>SD</v>
      </c>
    </row>
    <row r="662" spans="1:6" x14ac:dyDescent="0.25">
      <c r="A662" s="5" t="s">
        <v>94</v>
      </c>
      <c r="B662" s="5"/>
      <c r="C662" s="27"/>
      <c r="D662" s="27"/>
      <c r="E662" s="5">
        <v>361</v>
      </c>
      <c r="F662" s="5" t="str">
        <f>F661</f>
        <v>SD</v>
      </c>
    </row>
    <row r="663" spans="1:6" x14ac:dyDescent="0.25">
      <c r="A663" s="5"/>
      <c r="B663" s="5"/>
      <c r="C663" s="27"/>
      <c r="D663" s="27"/>
      <c r="E663" s="5"/>
      <c r="F663" s="5"/>
    </row>
    <row r="664" spans="1:6" x14ac:dyDescent="0.25">
      <c r="A664" s="5" t="s">
        <v>42</v>
      </c>
      <c r="B664" s="5" t="s">
        <v>83</v>
      </c>
      <c r="C664" s="27">
        <v>1.8E-5</v>
      </c>
      <c r="D664" s="27">
        <v>1</v>
      </c>
      <c r="E664" s="28">
        <v>3155</v>
      </c>
      <c r="F664" s="5" t="s">
        <v>42</v>
      </c>
    </row>
    <row r="665" spans="1:6" x14ac:dyDescent="0.25">
      <c r="A665" s="5"/>
      <c r="B665" s="5" t="s">
        <v>84</v>
      </c>
      <c r="C665" s="27">
        <v>0</v>
      </c>
      <c r="D665" s="27">
        <v>0</v>
      </c>
      <c r="E665" s="28">
        <v>0</v>
      </c>
      <c r="F665" s="5" t="s">
        <v>42</v>
      </c>
    </row>
    <row r="666" spans="1:6" x14ac:dyDescent="0.25">
      <c r="A666" s="5"/>
      <c r="B666" s="5" t="s">
        <v>87</v>
      </c>
      <c r="C666" s="27">
        <v>0</v>
      </c>
      <c r="D666" s="27">
        <v>0</v>
      </c>
      <c r="E666" s="28">
        <v>0</v>
      </c>
      <c r="F666" s="5" t="s">
        <v>42</v>
      </c>
    </row>
    <row r="667" spans="1:6" x14ac:dyDescent="0.25">
      <c r="A667" s="5"/>
      <c r="B667" s="5" t="s">
        <v>88</v>
      </c>
      <c r="C667" s="27">
        <v>0</v>
      </c>
      <c r="D667" s="27">
        <v>0</v>
      </c>
      <c r="E667" s="28">
        <v>0</v>
      </c>
      <c r="F667" s="5" t="s">
        <v>42</v>
      </c>
    </row>
    <row r="668" spans="1:6" x14ac:dyDescent="0.25">
      <c r="A668" s="5"/>
      <c r="B668" s="5" t="s">
        <v>89</v>
      </c>
      <c r="C668" s="27">
        <v>0</v>
      </c>
      <c r="D668" s="27">
        <v>0</v>
      </c>
      <c r="E668" s="28">
        <v>0</v>
      </c>
      <c r="F668" s="5" t="s">
        <v>42</v>
      </c>
    </row>
    <row r="669" spans="1:6" x14ac:dyDescent="0.25">
      <c r="A669" s="5"/>
      <c r="B669" s="5" t="s">
        <v>90</v>
      </c>
      <c r="C669" s="27">
        <v>0</v>
      </c>
      <c r="D669" s="27">
        <v>0</v>
      </c>
      <c r="E669" s="28">
        <v>0</v>
      </c>
      <c r="F669" s="5" t="s">
        <v>42</v>
      </c>
    </row>
    <row r="670" spans="1:6" x14ac:dyDescent="0.25">
      <c r="A670" s="5"/>
      <c r="B670" s="5" t="s">
        <v>91</v>
      </c>
      <c r="C670" s="27">
        <v>0</v>
      </c>
      <c r="D670" s="27">
        <v>0</v>
      </c>
      <c r="E670" s="28">
        <v>0</v>
      </c>
      <c r="F670" s="5" t="s">
        <v>42</v>
      </c>
    </row>
    <row r="671" spans="1:6" x14ac:dyDescent="0.25">
      <c r="A671" s="5"/>
      <c r="B671" s="5" t="s">
        <v>92</v>
      </c>
      <c r="C671" s="27">
        <v>0</v>
      </c>
      <c r="D671" s="27">
        <v>0</v>
      </c>
      <c r="E671" s="28">
        <v>0</v>
      </c>
      <c r="F671" s="5" t="s">
        <v>42</v>
      </c>
    </row>
    <row r="672" spans="1:6" x14ac:dyDescent="0.25">
      <c r="A672" s="5"/>
      <c r="B672" s="5" t="s">
        <v>86</v>
      </c>
      <c r="C672" s="27">
        <v>0</v>
      </c>
      <c r="D672" s="27">
        <v>0</v>
      </c>
      <c r="E672" s="28">
        <v>0</v>
      </c>
      <c r="F672" s="5" t="s">
        <v>42</v>
      </c>
    </row>
    <row r="673" spans="1:6" x14ac:dyDescent="0.25">
      <c r="A673" s="5"/>
      <c r="B673" s="5" t="s">
        <v>85</v>
      </c>
      <c r="C673" s="27">
        <v>0</v>
      </c>
      <c r="D673" s="27">
        <v>0</v>
      </c>
      <c r="E673" s="28">
        <v>0</v>
      </c>
      <c r="F673" s="5" t="s">
        <v>42</v>
      </c>
    </row>
    <row r="674" spans="1:6" x14ac:dyDescent="0.25">
      <c r="A674" s="5"/>
      <c r="B674" s="5"/>
      <c r="C674" s="27"/>
      <c r="D674" s="27"/>
      <c r="E674" s="5"/>
      <c r="F674" s="5"/>
    </row>
    <row r="675" spans="1:6" x14ac:dyDescent="0.25">
      <c r="A675" s="5" t="s">
        <v>14</v>
      </c>
      <c r="B675" s="5"/>
      <c r="C675" s="27">
        <v>1.8E-5</v>
      </c>
      <c r="D675" s="27">
        <v>1</v>
      </c>
      <c r="E675" s="28">
        <v>3155</v>
      </c>
      <c r="F675" s="5" t="str">
        <f>F673</f>
        <v>TN</v>
      </c>
    </row>
    <row r="676" spans="1:6" x14ac:dyDescent="0.25">
      <c r="A676" s="5" t="s">
        <v>93</v>
      </c>
      <c r="B676" s="5"/>
      <c r="C676" s="27"/>
      <c r="D676" s="27"/>
      <c r="E676" s="28">
        <v>177198822</v>
      </c>
      <c r="F676" s="5" t="str">
        <f>F675</f>
        <v>TN</v>
      </c>
    </row>
    <row r="677" spans="1:6" x14ac:dyDescent="0.25">
      <c r="A677" s="5" t="s">
        <v>94</v>
      </c>
      <c r="B677" s="5"/>
      <c r="C677" s="27"/>
      <c r="D677" s="27"/>
      <c r="E677" s="5">
        <v>480</v>
      </c>
      <c r="F677" s="5" t="str">
        <f>F676</f>
        <v>TN</v>
      </c>
    </row>
    <row r="678" spans="1:6" x14ac:dyDescent="0.25">
      <c r="A678" s="5"/>
      <c r="B678" s="5"/>
      <c r="C678" s="27"/>
      <c r="D678" s="27"/>
      <c r="E678" s="5"/>
      <c r="F678" s="5"/>
    </row>
    <row r="679" spans="1:6" x14ac:dyDescent="0.25">
      <c r="A679" s="5" t="s">
        <v>51</v>
      </c>
      <c r="B679" s="5" t="s">
        <v>84</v>
      </c>
      <c r="C679" s="27">
        <v>2.4970000000000001E-3</v>
      </c>
      <c r="D679" s="27">
        <v>0.64406399999999997</v>
      </c>
      <c r="E679" s="28">
        <v>6806565</v>
      </c>
      <c r="F679" s="5" t="s">
        <v>51</v>
      </c>
    </row>
    <row r="680" spans="1:6" x14ac:dyDescent="0.25">
      <c r="A680" s="5"/>
      <c r="B680" s="5" t="s">
        <v>83</v>
      </c>
      <c r="C680" s="27">
        <v>1.3799999999999999E-3</v>
      </c>
      <c r="D680" s="27">
        <v>0.35593599999999997</v>
      </c>
      <c r="E680" s="28">
        <v>3761593</v>
      </c>
      <c r="F680" s="5" t="s">
        <v>51</v>
      </c>
    </row>
    <row r="681" spans="1:6" x14ac:dyDescent="0.25">
      <c r="A681" s="5"/>
      <c r="B681" s="5" t="s">
        <v>87</v>
      </c>
      <c r="C681" s="27">
        <v>0</v>
      </c>
      <c r="D681" s="27">
        <v>0</v>
      </c>
      <c r="E681" s="28">
        <v>0</v>
      </c>
      <c r="F681" s="5" t="s">
        <v>51</v>
      </c>
    </row>
    <row r="682" spans="1:6" x14ac:dyDescent="0.25">
      <c r="A682" s="5"/>
      <c r="B682" s="5" t="s">
        <v>88</v>
      </c>
      <c r="C682" s="27">
        <v>0</v>
      </c>
      <c r="D682" s="27">
        <v>0</v>
      </c>
      <c r="E682" s="28">
        <v>0</v>
      </c>
      <c r="F682" s="5" t="s">
        <v>51</v>
      </c>
    </row>
    <row r="683" spans="1:6" x14ac:dyDescent="0.25">
      <c r="A683" s="5"/>
      <c r="B683" s="5" t="s">
        <v>89</v>
      </c>
      <c r="C683" s="27">
        <v>0</v>
      </c>
      <c r="D683" s="27">
        <v>0</v>
      </c>
      <c r="E683" s="28">
        <v>0</v>
      </c>
      <c r="F683" s="5" t="s">
        <v>51</v>
      </c>
    </row>
    <row r="684" spans="1:6" x14ac:dyDescent="0.25">
      <c r="A684" s="5"/>
      <c r="B684" s="5" t="s">
        <v>90</v>
      </c>
      <c r="C684" s="27">
        <v>0</v>
      </c>
      <c r="D684" s="27">
        <v>0</v>
      </c>
      <c r="E684" s="28">
        <v>0</v>
      </c>
      <c r="F684" s="5" t="s">
        <v>51</v>
      </c>
    </row>
    <row r="685" spans="1:6" x14ac:dyDescent="0.25">
      <c r="A685" s="5"/>
      <c r="B685" s="5" t="s">
        <v>91</v>
      </c>
      <c r="C685" s="27">
        <v>0</v>
      </c>
      <c r="D685" s="27">
        <v>0</v>
      </c>
      <c r="E685" s="28">
        <v>0</v>
      </c>
      <c r="F685" s="5" t="s">
        <v>51</v>
      </c>
    </row>
    <row r="686" spans="1:6" x14ac:dyDescent="0.25">
      <c r="A686" s="5"/>
      <c r="B686" s="5" t="s">
        <v>92</v>
      </c>
      <c r="C686" s="27">
        <v>0</v>
      </c>
      <c r="D686" s="27">
        <v>0</v>
      </c>
      <c r="E686" s="28">
        <v>0</v>
      </c>
      <c r="F686" s="5" t="s">
        <v>51</v>
      </c>
    </row>
    <row r="687" spans="1:6" x14ac:dyDescent="0.25">
      <c r="A687" s="5"/>
      <c r="B687" s="5" t="s">
        <v>86</v>
      </c>
      <c r="C687" s="27">
        <v>0</v>
      </c>
      <c r="D687" s="27">
        <v>0</v>
      </c>
      <c r="E687" s="28">
        <v>0</v>
      </c>
      <c r="F687" s="5" t="s">
        <v>51</v>
      </c>
    </row>
    <row r="688" spans="1:6" x14ac:dyDescent="0.25">
      <c r="A688" s="5"/>
      <c r="B688" s="5" t="s">
        <v>85</v>
      </c>
      <c r="C688" s="27">
        <v>0</v>
      </c>
      <c r="D688" s="27">
        <v>0</v>
      </c>
      <c r="E688" s="28">
        <v>0</v>
      </c>
      <c r="F688" s="5" t="s">
        <v>51</v>
      </c>
    </row>
    <row r="689" spans="1:6" x14ac:dyDescent="0.25">
      <c r="A689" s="5"/>
      <c r="B689" s="5"/>
      <c r="C689" s="27"/>
      <c r="D689" s="27"/>
      <c r="E689" s="5"/>
      <c r="F689" s="5"/>
    </row>
    <row r="690" spans="1:6" x14ac:dyDescent="0.25">
      <c r="A690" s="5" t="s">
        <v>14</v>
      </c>
      <c r="B690" s="5"/>
      <c r="C690" s="27">
        <v>3.8769999999999998E-3</v>
      </c>
      <c r="D690" s="27">
        <v>1</v>
      </c>
      <c r="E690" s="28">
        <v>10568158</v>
      </c>
      <c r="F690" s="5" t="str">
        <f>F688</f>
        <v>TX</v>
      </c>
    </row>
    <row r="691" spans="1:6" x14ac:dyDescent="0.25">
      <c r="A691" s="5" t="s">
        <v>93</v>
      </c>
      <c r="B691" s="5"/>
      <c r="C691" s="27"/>
      <c r="D691" s="27"/>
      <c r="E691" s="28">
        <v>2725723255</v>
      </c>
      <c r="F691" s="5" t="str">
        <f>F690</f>
        <v>TX</v>
      </c>
    </row>
    <row r="692" spans="1:6" x14ac:dyDescent="0.25">
      <c r="A692" s="5" t="s">
        <v>94</v>
      </c>
      <c r="B692" s="5"/>
      <c r="C692" s="27"/>
      <c r="D692" s="27"/>
      <c r="E692" s="5">
        <v>483</v>
      </c>
      <c r="F692" s="5" t="str">
        <f>F691</f>
        <v>TX</v>
      </c>
    </row>
    <row r="693" spans="1:6" x14ac:dyDescent="0.25">
      <c r="A693" s="5"/>
      <c r="B693" s="5"/>
      <c r="C693" s="27"/>
      <c r="D693" s="27"/>
      <c r="E693" s="5"/>
      <c r="F693" s="5"/>
    </row>
    <row r="694" spans="1:6" x14ac:dyDescent="0.25">
      <c r="A694" s="5" t="s">
        <v>52</v>
      </c>
      <c r="B694" s="5" t="s">
        <v>84</v>
      </c>
      <c r="C694" s="27">
        <v>4.8899999999999996E-4</v>
      </c>
      <c r="D694" s="27">
        <v>0.58364300000000002</v>
      </c>
      <c r="E694" s="28">
        <v>131242</v>
      </c>
      <c r="F694" s="5" t="s">
        <v>52</v>
      </c>
    </row>
    <row r="695" spans="1:6" x14ac:dyDescent="0.25">
      <c r="A695" s="5"/>
      <c r="B695" s="5" t="s">
        <v>83</v>
      </c>
      <c r="C695" s="27">
        <v>3.4900000000000003E-4</v>
      </c>
      <c r="D695" s="27">
        <v>0.41635699999999998</v>
      </c>
      <c r="E695" s="28">
        <v>93625</v>
      </c>
      <c r="F695" s="5" t="s">
        <v>52</v>
      </c>
    </row>
    <row r="696" spans="1:6" x14ac:dyDescent="0.25">
      <c r="A696" s="5"/>
      <c r="B696" s="5" t="s">
        <v>87</v>
      </c>
      <c r="C696" s="27">
        <v>0</v>
      </c>
      <c r="D696" s="27">
        <v>0</v>
      </c>
      <c r="E696" s="28">
        <v>0</v>
      </c>
      <c r="F696" s="5" t="s">
        <v>52</v>
      </c>
    </row>
    <row r="697" spans="1:6" x14ac:dyDescent="0.25">
      <c r="A697" s="5"/>
      <c r="B697" s="5" t="s">
        <v>88</v>
      </c>
      <c r="C697" s="27">
        <v>0</v>
      </c>
      <c r="D697" s="27">
        <v>0</v>
      </c>
      <c r="E697" s="28">
        <v>0</v>
      </c>
      <c r="F697" s="5" t="s">
        <v>52</v>
      </c>
    </row>
    <row r="698" spans="1:6" x14ac:dyDescent="0.25">
      <c r="A698" s="5"/>
      <c r="B698" s="5" t="s">
        <v>89</v>
      </c>
      <c r="C698" s="27">
        <v>0</v>
      </c>
      <c r="D698" s="27">
        <v>0</v>
      </c>
      <c r="E698" s="28">
        <v>0</v>
      </c>
      <c r="F698" s="5" t="s">
        <v>52</v>
      </c>
    </row>
    <row r="699" spans="1:6" x14ac:dyDescent="0.25">
      <c r="A699" s="5"/>
      <c r="B699" s="5" t="s">
        <v>90</v>
      </c>
      <c r="C699" s="27">
        <v>0</v>
      </c>
      <c r="D699" s="27">
        <v>0</v>
      </c>
      <c r="E699" s="28">
        <v>0</v>
      </c>
      <c r="F699" s="5" t="s">
        <v>52</v>
      </c>
    </row>
    <row r="700" spans="1:6" x14ac:dyDescent="0.25">
      <c r="A700" s="5"/>
      <c r="B700" s="5" t="s">
        <v>91</v>
      </c>
      <c r="C700" s="27">
        <v>0</v>
      </c>
      <c r="D700" s="27">
        <v>0</v>
      </c>
      <c r="E700" s="28">
        <v>0</v>
      </c>
      <c r="F700" s="5" t="s">
        <v>52</v>
      </c>
    </row>
    <row r="701" spans="1:6" x14ac:dyDescent="0.25">
      <c r="A701" s="5"/>
      <c r="B701" s="5" t="s">
        <v>92</v>
      </c>
      <c r="C701" s="27">
        <v>0</v>
      </c>
      <c r="D701" s="27">
        <v>0</v>
      </c>
      <c r="E701" s="28">
        <v>0</v>
      </c>
      <c r="F701" s="5" t="s">
        <v>52</v>
      </c>
    </row>
    <row r="702" spans="1:6" x14ac:dyDescent="0.25">
      <c r="A702" s="5"/>
      <c r="B702" s="5" t="s">
        <v>86</v>
      </c>
      <c r="C702" s="27">
        <v>0</v>
      </c>
      <c r="D702" s="27">
        <v>0</v>
      </c>
      <c r="E702" s="28">
        <v>0</v>
      </c>
      <c r="F702" s="5" t="s">
        <v>52</v>
      </c>
    </row>
    <row r="703" spans="1:6" x14ac:dyDescent="0.25">
      <c r="A703" s="5"/>
      <c r="B703" s="5" t="s">
        <v>85</v>
      </c>
      <c r="C703" s="27">
        <v>0</v>
      </c>
      <c r="D703" s="27">
        <v>0</v>
      </c>
      <c r="E703" s="28">
        <v>0</v>
      </c>
      <c r="F703" s="5" t="s">
        <v>52</v>
      </c>
    </row>
    <row r="704" spans="1:6" x14ac:dyDescent="0.25">
      <c r="A704" s="5"/>
      <c r="B704" s="5"/>
      <c r="C704" s="27"/>
      <c r="D704" s="27"/>
      <c r="E704" s="5"/>
      <c r="F704" s="5"/>
    </row>
    <row r="705" spans="1:6" x14ac:dyDescent="0.25">
      <c r="A705" s="5" t="s">
        <v>14</v>
      </c>
      <c r="B705" s="5"/>
      <c r="C705" s="27">
        <v>8.3699999999999996E-4</v>
      </c>
      <c r="D705" s="27">
        <v>1</v>
      </c>
      <c r="E705" s="28">
        <v>224867</v>
      </c>
      <c r="F705" s="5" t="str">
        <f>F703</f>
        <v>UT</v>
      </c>
    </row>
    <row r="706" spans="1:6" x14ac:dyDescent="0.25">
      <c r="A706" s="5" t="s">
        <v>93</v>
      </c>
      <c r="B706" s="5"/>
      <c r="C706" s="27"/>
      <c r="D706" s="27"/>
      <c r="E706" s="28">
        <v>268646967</v>
      </c>
      <c r="F706" s="5" t="str">
        <f>F705</f>
        <v>UT</v>
      </c>
    </row>
    <row r="707" spans="1:6" x14ac:dyDescent="0.25">
      <c r="A707" s="5" t="s">
        <v>94</v>
      </c>
      <c r="B707" s="5"/>
      <c r="C707" s="27"/>
      <c r="D707" s="27"/>
      <c r="E707" s="5">
        <v>480</v>
      </c>
      <c r="F707" s="5" t="str">
        <f>F706</f>
        <v>UT</v>
      </c>
    </row>
    <row r="708" spans="1:6" x14ac:dyDescent="0.25">
      <c r="A708" s="5"/>
      <c r="B708" s="5"/>
      <c r="C708" s="27"/>
      <c r="D708" s="27"/>
      <c r="E708" s="5"/>
      <c r="F708" s="5"/>
    </row>
    <row r="709" spans="1:6" x14ac:dyDescent="0.25">
      <c r="A709" s="5" t="s">
        <v>33</v>
      </c>
      <c r="B709" s="5" t="s">
        <v>83</v>
      </c>
      <c r="C709" s="27">
        <v>3.006E-3</v>
      </c>
      <c r="D709" s="27">
        <v>0.98676600000000003</v>
      </c>
      <c r="E709" s="28">
        <v>776699</v>
      </c>
      <c r="F709" s="5" t="s">
        <v>33</v>
      </c>
    </row>
    <row r="710" spans="1:6" x14ac:dyDescent="0.25">
      <c r="A710" s="5"/>
      <c r="B710" s="5" t="s">
        <v>84</v>
      </c>
      <c r="C710" s="27">
        <v>4.0000000000000003E-5</v>
      </c>
      <c r="D710" s="27">
        <v>1.3233999999999999E-2</v>
      </c>
      <c r="E710" s="28">
        <v>10416</v>
      </c>
      <c r="F710" s="5" t="s">
        <v>33</v>
      </c>
    </row>
    <row r="711" spans="1:6" x14ac:dyDescent="0.25">
      <c r="A711" s="5"/>
      <c r="B711" s="5" t="s">
        <v>87</v>
      </c>
      <c r="C711" s="27">
        <v>0</v>
      </c>
      <c r="D711" s="27">
        <v>0</v>
      </c>
      <c r="E711" s="28">
        <v>0</v>
      </c>
      <c r="F711" s="5" t="s">
        <v>33</v>
      </c>
    </row>
    <row r="712" spans="1:6" x14ac:dyDescent="0.25">
      <c r="A712" s="5"/>
      <c r="B712" s="5" t="s">
        <v>88</v>
      </c>
      <c r="C712" s="27">
        <v>0</v>
      </c>
      <c r="D712" s="27">
        <v>0</v>
      </c>
      <c r="E712" s="28">
        <v>0</v>
      </c>
      <c r="F712" s="5" t="s">
        <v>33</v>
      </c>
    </row>
    <row r="713" spans="1:6" x14ac:dyDescent="0.25">
      <c r="A713" s="5"/>
      <c r="B713" s="5" t="s">
        <v>89</v>
      </c>
      <c r="C713" s="27">
        <v>0</v>
      </c>
      <c r="D713" s="27">
        <v>0</v>
      </c>
      <c r="E713" s="28">
        <v>0</v>
      </c>
      <c r="F713" s="5" t="s">
        <v>33</v>
      </c>
    </row>
    <row r="714" spans="1:6" x14ac:dyDescent="0.25">
      <c r="A714" s="5"/>
      <c r="B714" s="5" t="s">
        <v>90</v>
      </c>
      <c r="C714" s="27">
        <v>0</v>
      </c>
      <c r="D714" s="27">
        <v>0</v>
      </c>
      <c r="E714" s="28">
        <v>0</v>
      </c>
      <c r="F714" s="5" t="s">
        <v>33</v>
      </c>
    </row>
    <row r="715" spans="1:6" x14ac:dyDescent="0.25">
      <c r="A715" s="5"/>
      <c r="B715" s="5" t="s">
        <v>91</v>
      </c>
      <c r="C715" s="27">
        <v>0</v>
      </c>
      <c r="D715" s="27">
        <v>0</v>
      </c>
      <c r="E715" s="28">
        <v>0</v>
      </c>
      <c r="F715" s="5" t="s">
        <v>33</v>
      </c>
    </row>
    <row r="716" spans="1:6" x14ac:dyDescent="0.25">
      <c r="A716" s="5"/>
      <c r="B716" s="5" t="s">
        <v>92</v>
      </c>
      <c r="C716" s="27">
        <v>0</v>
      </c>
      <c r="D716" s="27">
        <v>0</v>
      </c>
      <c r="E716" s="28">
        <v>0</v>
      </c>
      <c r="F716" s="5" t="s">
        <v>33</v>
      </c>
    </row>
    <row r="717" spans="1:6" x14ac:dyDescent="0.25">
      <c r="A717" s="5"/>
      <c r="B717" s="5" t="s">
        <v>86</v>
      </c>
      <c r="C717" s="27">
        <v>0</v>
      </c>
      <c r="D717" s="27">
        <v>0</v>
      </c>
      <c r="E717" s="28">
        <v>0</v>
      </c>
      <c r="F717" s="5" t="s">
        <v>33</v>
      </c>
    </row>
    <row r="718" spans="1:6" x14ac:dyDescent="0.25">
      <c r="A718" s="5"/>
      <c r="B718" s="5" t="s">
        <v>85</v>
      </c>
      <c r="C718" s="27">
        <v>0</v>
      </c>
      <c r="D718" s="27">
        <v>0</v>
      </c>
      <c r="E718" s="28">
        <v>0</v>
      </c>
      <c r="F718" s="5" t="s">
        <v>33</v>
      </c>
    </row>
    <row r="719" spans="1:6" x14ac:dyDescent="0.25">
      <c r="A719" s="5"/>
      <c r="B719" s="5"/>
      <c r="C719" s="27"/>
      <c r="D719" s="27"/>
      <c r="E719" s="5"/>
      <c r="F719" s="5"/>
    </row>
    <row r="720" spans="1:6" x14ac:dyDescent="0.25">
      <c r="A720" s="5" t="s">
        <v>14</v>
      </c>
      <c r="B720" s="5"/>
      <c r="C720" s="27">
        <v>3.0469999999999998E-3</v>
      </c>
      <c r="D720" s="27">
        <v>1</v>
      </c>
      <c r="E720" s="28">
        <v>787115</v>
      </c>
      <c r="F720" s="5" t="str">
        <f>F718</f>
        <v>VA</v>
      </c>
    </row>
    <row r="721" spans="1:6" x14ac:dyDescent="0.25">
      <c r="A721" s="5" t="s">
        <v>93</v>
      </c>
      <c r="B721" s="5"/>
      <c r="C721" s="27"/>
      <c r="D721" s="27"/>
      <c r="E721" s="28">
        <v>258358041</v>
      </c>
      <c r="F721" s="5" t="str">
        <f>F720</f>
        <v>VA</v>
      </c>
    </row>
    <row r="722" spans="1:6" x14ac:dyDescent="0.25">
      <c r="A722" s="5" t="s">
        <v>94</v>
      </c>
      <c r="B722" s="5"/>
      <c r="C722" s="27"/>
      <c r="D722" s="27"/>
      <c r="E722" s="5">
        <v>559</v>
      </c>
      <c r="F722" s="5" t="str">
        <f>F721</f>
        <v>VA</v>
      </c>
    </row>
    <row r="723" spans="1:6" x14ac:dyDescent="0.25">
      <c r="A723" s="5"/>
      <c r="B723" s="5"/>
      <c r="C723" s="27"/>
      <c r="D723" s="27"/>
      <c r="E723" s="5"/>
      <c r="F723" s="5"/>
    </row>
    <row r="724" spans="1:6" x14ac:dyDescent="0.25">
      <c r="A724" s="5" t="s">
        <v>28</v>
      </c>
      <c r="B724" s="5" t="s">
        <v>84</v>
      </c>
      <c r="C724" s="27">
        <v>2.1380000000000001E-3</v>
      </c>
      <c r="D724" s="27">
        <v>0.52263300000000001</v>
      </c>
      <c r="E724" s="28">
        <v>136024</v>
      </c>
      <c r="F724" s="5" t="s">
        <v>28</v>
      </c>
    </row>
    <row r="725" spans="1:6" x14ac:dyDescent="0.25">
      <c r="A725" s="5"/>
      <c r="B725" s="5" t="s">
        <v>83</v>
      </c>
      <c r="C725" s="27">
        <v>1.9530000000000001E-3</v>
      </c>
      <c r="D725" s="27">
        <v>0.47736699999999999</v>
      </c>
      <c r="E725" s="28">
        <v>124242</v>
      </c>
      <c r="F725" s="5" t="s">
        <v>28</v>
      </c>
    </row>
    <row r="726" spans="1:6" x14ac:dyDescent="0.25">
      <c r="A726" s="5"/>
      <c r="B726" s="5" t="s">
        <v>87</v>
      </c>
      <c r="C726" s="27">
        <v>0</v>
      </c>
      <c r="D726" s="27">
        <v>0</v>
      </c>
      <c r="E726" s="28">
        <v>0</v>
      </c>
      <c r="F726" s="5" t="s">
        <v>28</v>
      </c>
    </row>
    <row r="727" spans="1:6" x14ac:dyDescent="0.25">
      <c r="A727" s="5"/>
      <c r="B727" s="5" t="s">
        <v>88</v>
      </c>
      <c r="C727" s="27">
        <v>0</v>
      </c>
      <c r="D727" s="27">
        <v>0</v>
      </c>
      <c r="E727" s="28">
        <v>0</v>
      </c>
      <c r="F727" s="5" t="s">
        <v>28</v>
      </c>
    </row>
    <row r="728" spans="1:6" x14ac:dyDescent="0.25">
      <c r="A728" s="5"/>
      <c r="B728" s="5" t="s">
        <v>89</v>
      </c>
      <c r="C728" s="27">
        <v>0</v>
      </c>
      <c r="D728" s="27">
        <v>0</v>
      </c>
      <c r="E728" s="28">
        <v>0</v>
      </c>
      <c r="F728" s="5" t="s">
        <v>28</v>
      </c>
    </row>
    <row r="729" spans="1:6" x14ac:dyDescent="0.25">
      <c r="A729" s="5"/>
      <c r="B729" s="5" t="s">
        <v>90</v>
      </c>
      <c r="C729" s="27">
        <v>0</v>
      </c>
      <c r="D729" s="27">
        <v>0</v>
      </c>
      <c r="E729" s="28">
        <v>0</v>
      </c>
      <c r="F729" s="5" t="s">
        <v>28</v>
      </c>
    </row>
    <row r="730" spans="1:6" x14ac:dyDescent="0.25">
      <c r="A730" s="5"/>
      <c r="B730" s="5" t="s">
        <v>91</v>
      </c>
      <c r="C730" s="27">
        <v>0</v>
      </c>
      <c r="D730" s="27">
        <v>0</v>
      </c>
      <c r="E730" s="28">
        <v>0</v>
      </c>
      <c r="F730" s="5" t="s">
        <v>28</v>
      </c>
    </row>
    <row r="731" spans="1:6" x14ac:dyDescent="0.25">
      <c r="A731" s="5"/>
      <c r="B731" s="5" t="s">
        <v>92</v>
      </c>
      <c r="C731" s="27">
        <v>0</v>
      </c>
      <c r="D731" s="27">
        <v>0</v>
      </c>
      <c r="E731" s="28">
        <v>0</v>
      </c>
      <c r="F731" s="5" t="s">
        <v>28</v>
      </c>
    </row>
    <row r="732" spans="1:6" x14ac:dyDescent="0.25">
      <c r="A732" s="5"/>
      <c r="B732" s="5" t="s">
        <v>86</v>
      </c>
      <c r="C732" s="27">
        <v>0</v>
      </c>
      <c r="D732" s="27">
        <v>0</v>
      </c>
      <c r="E732" s="28">
        <v>0</v>
      </c>
      <c r="F732" s="5" t="s">
        <v>28</v>
      </c>
    </row>
    <row r="733" spans="1:6" x14ac:dyDescent="0.25">
      <c r="A733" s="5"/>
      <c r="B733" s="5" t="s">
        <v>85</v>
      </c>
      <c r="C733" s="27">
        <v>0</v>
      </c>
      <c r="D733" s="27">
        <v>0</v>
      </c>
      <c r="E733" s="28">
        <v>0</v>
      </c>
      <c r="F733" s="5" t="s">
        <v>28</v>
      </c>
    </row>
    <row r="734" spans="1:6" x14ac:dyDescent="0.25">
      <c r="A734" s="5"/>
      <c r="B734" s="5"/>
      <c r="C734" s="27"/>
      <c r="D734" s="27"/>
      <c r="E734" s="5"/>
      <c r="F734" s="5"/>
    </row>
    <row r="735" spans="1:6" x14ac:dyDescent="0.25">
      <c r="A735" s="5" t="s">
        <v>14</v>
      </c>
      <c r="B735" s="5"/>
      <c r="C735" s="27">
        <v>4.0899999999999999E-3</v>
      </c>
      <c r="D735" s="27">
        <v>1</v>
      </c>
      <c r="E735" s="28">
        <v>260266</v>
      </c>
      <c r="F735" s="5" t="str">
        <f>F733</f>
        <v>VT</v>
      </c>
    </row>
    <row r="736" spans="1:6" x14ac:dyDescent="0.25">
      <c r="A736" s="5" t="s">
        <v>93</v>
      </c>
      <c r="B736" s="5"/>
      <c r="C736" s="27"/>
      <c r="D736" s="27"/>
      <c r="E736" s="28">
        <v>63626945</v>
      </c>
      <c r="F736" s="5" t="str">
        <f>F735</f>
        <v>VT</v>
      </c>
    </row>
    <row r="737" spans="1:6" x14ac:dyDescent="0.25">
      <c r="A737" s="5" t="s">
        <v>94</v>
      </c>
      <c r="B737" s="5"/>
      <c r="C737" s="27"/>
      <c r="D737" s="27"/>
      <c r="E737" s="5">
        <v>360</v>
      </c>
      <c r="F737" s="5" t="str">
        <f>F736</f>
        <v>VT</v>
      </c>
    </row>
    <row r="738" spans="1:6" x14ac:dyDescent="0.25">
      <c r="A738" s="5"/>
      <c r="B738" s="5"/>
      <c r="C738" s="27"/>
      <c r="D738" s="27"/>
      <c r="E738" s="5"/>
      <c r="F738" s="5"/>
    </row>
    <row r="739" spans="1:6" x14ac:dyDescent="0.25">
      <c r="A739" s="5" t="s">
        <v>71</v>
      </c>
      <c r="B739" s="5" t="s">
        <v>83</v>
      </c>
      <c r="C739" s="27">
        <v>3.7659999999999998E-3</v>
      </c>
      <c r="D739" s="27">
        <v>0.89423600000000003</v>
      </c>
      <c r="E739" s="28">
        <v>6195095</v>
      </c>
      <c r="F739" s="5" t="s">
        <v>71</v>
      </c>
    </row>
    <row r="740" spans="1:6" x14ac:dyDescent="0.25">
      <c r="A740" s="5"/>
      <c r="B740" s="5" t="s">
        <v>84</v>
      </c>
      <c r="C740" s="27">
        <v>4.4499999999999997E-4</v>
      </c>
      <c r="D740" s="27">
        <v>0.105764</v>
      </c>
      <c r="E740" s="28">
        <v>732714</v>
      </c>
      <c r="F740" s="5" t="s">
        <v>71</v>
      </c>
    </row>
    <row r="741" spans="1:6" x14ac:dyDescent="0.25">
      <c r="A741" s="5"/>
      <c r="B741" s="5" t="s">
        <v>87</v>
      </c>
      <c r="C741" s="27">
        <v>0</v>
      </c>
      <c r="D741" s="27">
        <v>0</v>
      </c>
      <c r="E741" s="28">
        <v>0</v>
      </c>
      <c r="F741" s="5" t="s">
        <v>71</v>
      </c>
    </row>
    <row r="742" spans="1:6" x14ac:dyDescent="0.25">
      <c r="A742" s="5"/>
      <c r="B742" s="5" t="s">
        <v>88</v>
      </c>
      <c r="C742" s="27">
        <v>0</v>
      </c>
      <c r="D742" s="27">
        <v>0</v>
      </c>
      <c r="E742" s="28">
        <v>0</v>
      </c>
      <c r="F742" s="5" t="s">
        <v>71</v>
      </c>
    </row>
    <row r="743" spans="1:6" x14ac:dyDescent="0.25">
      <c r="A743" s="5"/>
      <c r="B743" s="5" t="s">
        <v>89</v>
      </c>
      <c r="C743" s="27">
        <v>0</v>
      </c>
      <c r="D743" s="27">
        <v>0</v>
      </c>
      <c r="E743" s="28">
        <v>0</v>
      </c>
      <c r="F743" s="5" t="s">
        <v>71</v>
      </c>
    </row>
    <row r="744" spans="1:6" x14ac:dyDescent="0.25">
      <c r="A744" s="5"/>
      <c r="B744" s="5" t="s">
        <v>90</v>
      </c>
      <c r="C744" s="27">
        <v>0</v>
      </c>
      <c r="D744" s="27">
        <v>0</v>
      </c>
      <c r="E744" s="28">
        <v>0</v>
      </c>
      <c r="F744" s="5" t="s">
        <v>71</v>
      </c>
    </row>
    <row r="745" spans="1:6" x14ac:dyDescent="0.25">
      <c r="A745" s="5"/>
      <c r="B745" s="5" t="s">
        <v>91</v>
      </c>
      <c r="C745" s="27">
        <v>0</v>
      </c>
      <c r="D745" s="27">
        <v>0</v>
      </c>
      <c r="E745" s="28">
        <v>0</v>
      </c>
      <c r="F745" s="5" t="s">
        <v>71</v>
      </c>
    </row>
    <row r="746" spans="1:6" x14ac:dyDescent="0.25">
      <c r="A746" s="5"/>
      <c r="B746" s="5" t="s">
        <v>92</v>
      </c>
      <c r="C746" s="27">
        <v>0</v>
      </c>
      <c r="D746" s="27">
        <v>0</v>
      </c>
      <c r="E746" s="28">
        <v>0</v>
      </c>
      <c r="F746" s="5" t="s">
        <v>71</v>
      </c>
    </row>
    <row r="747" spans="1:6" x14ac:dyDescent="0.25">
      <c r="A747" s="5"/>
      <c r="B747" s="5" t="s">
        <v>86</v>
      </c>
      <c r="C747" s="27">
        <v>0</v>
      </c>
      <c r="D747" s="27">
        <v>0</v>
      </c>
      <c r="E747" s="28">
        <v>0</v>
      </c>
      <c r="F747" s="5" t="s">
        <v>71</v>
      </c>
    </row>
    <row r="748" spans="1:6" x14ac:dyDescent="0.25">
      <c r="A748" s="5"/>
      <c r="B748" s="5" t="s">
        <v>85</v>
      </c>
      <c r="C748" s="27">
        <v>0</v>
      </c>
      <c r="D748" s="27">
        <v>0</v>
      </c>
      <c r="E748" s="28">
        <v>0</v>
      </c>
      <c r="F748" s="5" t="s">
        <v>71</v>
      </c>
    </row>
    <row r="749" spans="1:6" x14ac:dyDescent="0.25">
      <c r="A749" s="5"/>
      <c r="B749" s="5"/>
      <c r="C749" s="27"/>
      <c r="D749" s="27"/>
      <c r="E749" s="5"/>
      <c r="F749" s="5"/>
    </row>
    <row r="750" spans="1:6" x14ac:dyDescent="0.25">
      <c r="A750" s="5" t="s">
        <v>14</v>
      </c>
      <c r="B750" s="5"/>
      <c r="C750" s="27">
        <v>4.2119999999999996E-3</v>
      </c>
      <c r="D750" s="27">
        <v>1</v>
      </c>
      <c r="E750" s="28">
        <v>6927809</v>
      </c>
      <c r="F750" s="5" t="str">
        <f>F748</f>
        <v>WA</v>
      </c>
    </row>
    <row r="751" spans="1:6" x14ac:dyDescent="0.25">
      <c r="A751" s="5" t="s">
        <v>93</v>
      </c>
      <c r="B751" s="5"/>
      <c r="C751" s="27"/>
      <c r="D751" s="27"/>
      <c r="E751" s="28">
        <v>1644856657</v>
      </c>
      <c r="F751" s="5" t="str">
        <f>F750</f>
        <v>WA</v>
      </c>
    </row>
    <row r="752" spans="1:6" x14ac:dyDescent="0.25">
      <c r="A752" s="5" t="s">
        <v>94</v>
      </c>
      <c r="B752" s="5"/>
      <c r="C752" s="27"/>
      <c r="D752" s="27"/>
      <c r="E752" s="5">
        <v>480</v>
      </c>
      <c r="F752" s="5" t="str">
        <f>F751</f>
        <v>WA</v>
      </c>
    </row>
    <row r="753" spans="1:6" x14ac:dyDescent="0.25">
      <c r="A753" s="5"/>
      <c r="B753" s="5"/>
      <c r="C753" s="27"/>
      <c r="D753" s="27"/>
      <c r="E753" s="5"/>
      <c r="F753" s="5"/>
    </row>
    <row r="754" spans="1:6" x14ac:dyDescent="0.25">
      <c r="A754" s="5" t="s">
        <v>63</v>
      </c>
      <c r="B754" s="5" t="s">
        <v>84</v>
      </c>
      <c r="C754" s="27">
        <v>1.1069999999999999E-3</v>
      </c>
      <c r="D754" s="27">
        <v>0.77208500000000002</v>
      </c>
      <c r="E754" s="28">
        <v>383056</v>
      </c>
      <c r="F754" s="5" t="s">
        <v>63</v>
      </c>
    </row>
    <row r="755" spans="1:6" x14ac:dyDescent="0.25">
      <c r="A755" s="5"/>
      <c r="B755" s="5" t="s">
        <v>83</v>
      </c>
      <c r="C755" s="27">
        <v>3.2699999999999998E-4</v>
      </c>
      <c r="D755" s="27">
        <v>0.22791500000000001</v>
      </c>
      <c r="E755" s="28">
        <v>113076</v>
      </c>
      <c r="F755" s="5" t="s">
        <v>63</v>
      </c>
    </row>
    <row r="756" spans="1:6" x14ac:dyDescent="0.25">
      <c r="A756" s="5"/>
      <c r="B756" s="5" t="s">
        <v>87</v>
      </c>
      <c r="C756" s="27">
        <v>0</v>
      </c>
      <c r="D756" s="27">
        <v>0</v>
      </c>
      <c r="E756" s="28">
        <v>0</v>
      </c>
      <c r="F756" s="5" t="s">
        <v>63</v>
      </c>
    </row>
    <row r="757" spans="1:6" x14ac:dyDescent="0.25">
      <c r="A757" s="5"/>
      <c r="B757" s="5" t="s">
        <v>88</v>
      </c>
      <c r="C757" s="27">
        <v>0</v>
      </c>
      <c r="D757" s="27">
        <v>0</v>
      </c>
      <c r="E757" s="28">
        <v>0</v>
      </c>
      <c r="F757" s="5" t="s">
        <v>63</v>
      </c>
    </row>
    <row r="758" spans="1:6" x14ac:dyDescent="0.25">
      <c r="A758" s="5"/>
      <c r="B758" s="5" t="s">
        <v>89</v>
      </c>
      <c r="C758" s="27">
        <v>0</v>
      </c>
      <c r="D758" s="27">
        <v>0</v>
      </c>
      <c r="E758" s="28">
        <v>0</v>
      </c>
      <c r="F758" s="5" t="s">
        <v>63</v>
      </c>
    </row>
    <row r="759" spans="1:6" x14ac:dyDescent="0.25">
      <c r="A759" s="5"/>
      <c r="B759" s="5" t="s">
        <v>90</v>
      </c>
      <c r="C759" s="27">
        <v>0</v>
      </c>
      <c r="D759" s="27">
        <v>0</v>
      </c>
      <c r="E759" s="28">
        <v>0</v>
      </c>
      <c r="F759" s="5" t="s">
        <v>63</v>
      </c>
    </row>
    <row r="760" spans="1:6" x14ac:dyDescent="0.25">
      <c r="A760" s="5"/>
      <c r="B760" s="5" t="s">
        <v>91</v>
      </c>
      <c r="C760" s="27">
        <v>0</v>
      </c>
      <c r="D760" s="27">
        <v>0</v>
      </c>
      <c r="E760" s="28">
        <v>0</v>
      </c>
      <c r="F760" s="5" t="s">
        <v>63</v>
      </c>
    </row>
    <row r="761" spans="1:6" x14ac:dyDescent="0.25">
      <c r="A761" s="5"/>
      <c r="B761" s="5" t="s">
        <v>92</v>
      </c>
      <c r="C761" s="27">
        <v>0</v>
      </c>
      <c r="D761" s="27">
        <v>0</v>
      </c>
      <c r="E761" s="28">
        <v>0</v>
      </c>
      <c r="F761" s="5" t="s">
        <v>63</v>
      </c>
    </row>
    <row r="762" spans="1:6" x14ac:dyDescent="0.25">
      <c r="A762" s="5"/>
      <c r="B762" s="5" t="s">
        <v>86</v>
      </c>
      <c r="C762" s="27">
        <v>0</v>
      </c>
      <c r="D762" s="27">
        <v>0</v>
      </c>
      <c r="E762" s="28">
        <v>0</v>
      </c>
      <c r="F762" s="5" t="s">
        <v>63</v>
      </c>
    </row>
    <row r="763" spans="1:6" x14ac:dyDescent="0.25">
      <c r="A763" s="5"/>
      <c r="B763" s="5" t="s">
        <v>85</v>
      </c>
      <c r="C763" s="27">
        <v>0</v>
      </c>
      <c r="D763" s="27">
        <v>0</v>
      </c>
      <c r="E763" s="28">
        <v>0</v>
      </c>
      <c r="F763" s="5" t="s">
        <v>63</v>
      </c>
    </row>
    <row r="764" spans="1:6" x14ac:dyDescent="0.25">
      <c r="A764" s="5"/>
      <c r="B764" s="5"/>
      <c r="C764" s="27"/>
      <c r="D764" s="27"/>
      <c r="E764" s="5"/>
      <c r="F764" s="5"/>
    </row>
    <row r="765" spans="1:6" x14ac:dyDescent="0.25">
      <c r="A765" s="5" t="s">
        <v>14</v>
      </c>
      <c r="B765" s="5"/>
      <c r="C765" s="27">
        <v>1.433E-3</v>
      </c>
      <c r="D765" s="27">
        <v>1</v>
      </c>
      <c r="E765" s="28">
        <v>496132</v>
      </c>
      <c r="F765" s="5" t="str">
        <f>F763</f>
        <v>WI</v>
      </c>
    </row>
    <row r="766" spans="1:6" x14ac:dyDescent="0.25">
      <c r="A766" s="5" t="s">
        <v>93</v>
      </c>
      <c r="B766" s="5"/>
      <c r="C766" s="27"/>
      <c r="D766" s="27"/>
      <c r="E766" s="28">
        <v>346183933</v>
      </c>
      <c r="F766" s="5" t="str">
        <f>F765</f>
        <v>WI</v>
      </c>
    </row>
    <row r="767" spans="1:6" x14ac:dyDescent="0.25">
      <c r="A767" s="5" t="s">
        <v>94</v>
      </c>
      <c r="B767" s="5"/>
      <c r="C767" s="27"/>
      <c r="D767" s="27"/>
      <c r="E767" s="5">
        <v>481</v>
      </c>
      <c r="F767" s="5" t="str">
        <f>F766</f>
        <v>WI</v>
      </c>
    </row>
    <row r="768" spans="1:6" x14ac:dyDescent="0.25">
      <c r="A768" s="5"/>
      <c r="B768" s="5"/>
      <c r="C768" s="27"/>
      <c r="D768" s="27"/>
      <c r="E768" s="5"/>
      <c r="F768" s="5"/>
    </row>
    <row r="769" spans="1:6" x14ac:dyDescent="0.25">
      <c r="A769" s="5" t="s">
        <v>34</v>
      </c>
      <c r="B769" s="5" t="s">
        <v>83</v>
      </c>
      <c r="C769" s="27">
        <v>2.2750000000000001E-3</v>
      </c>
      <c r="D769" s="27">
        <v>0.66188199999999997</v>
      </c>
      <c r="E769" s="28">
        <v>354488</v>
      </c>
      <c r="F769" s="5" t="s">
        <v>34</v>
      </c>
    </row>
    <row r="770" spans="1:6" x14ac:dyDescent="0.25">
      <c r="A770" s="5"/>
      <c r="B770" s="5" t="s">
        <v>84</v>
      </c>
      <c r="C770" s="27">
        <v>9.0700000000000004E-4</v>
      </c>
      <c r="D770" s="27">
        <v>0.26390999999999998</v>
      </c>
      <c r="E770" s="28">
        <v>141344</v>
      </c>
      <c r="F770" s="5" t="s">
        <v>34</v>
      </c>
    </row>
    <row r="771" spans="1:6" x14ac:dyDescent="0.25">
      <c r="A771" s="5"/>
      <c r="B771" s="5" t="s">
        <v>86</v>
      </c>
      <c r="C771" s="27">
        <v>2.5500000000000002E-4</v>
      </c>
      <c r="D771" s="27">
        <v>7.4207999999999996E-2</v>
      </c>
      <c r="E771" s="28">
        <v>39744</v>
      </c>
      <c r="F771" s="5" t="s">
        <v>34</v>
      </c>
    </row>
    <row r="772" spans="1:6" x14ac:dyDescent="0.25">
      <c r="A772" s="5"/>
      <c r="B772" s="5" t="s">
        <v>87</v>
      </c>
      <c r="C772" s="27">
        <v>0</v>
      </c>
      <c r="D772" s="27">
        <v>0</v>
      </c>
      <c r="E772" s="28">
        <v>0</v>
      </c>
      <c r="F772" s="5" t="s">
        <v>34</v>
      </c>
    </row>
    <row r="773" spans="1:6" x14ac:dyDescent="0.25">
      <c r="A773" s="5"/>
      <c r="B773" s="5" t="s">
        <v>88</v>
      </c>
      <c r="C773" s="27">
        <v>0</v>
      </c>
      <c r="D773" s="27">
        <v>0</v>
      </c>
      <c r="E773" s="28">
        <v>0</v>
      </c>
      <c r="F773" s="5" t="s">
        <v>34</v>
      </c>
    </row>
    <row r="774" spans="1:6" x14ac:dyDescent="0.25">
      <c r="A774" s="5"/>
      <c r="B774" s="5" t="s">
        <v>89</v>
      </c>
      <c r="C774" s="27">
        <v>0</v>
      </c>
      <c r="D774" s="27">
        <v>0</v>
      </c>
      <c r="E774" s="28">
        <v>0</v>
      </c>
      <c r="F774" s="5" t="s">
        <v>34</v>
      </c>
    </row>
    <row r="775" spans="1:6" x14ac:dyDescent="0.25">
      <c r="A775" s="5"/>
      <c r="B775" s="5" t="s">
        <v>90</v>
      </c>
      <c r="C775" s="27">
        <v>0</v>
      </c>
      <c r="D775" s="27">
        <v>0</v>
      </c>
      <c r="E775" s="28">
        <v>0</v>
      </c>
      <c r="F775" s="5" t="s">
        <v>34</v>
      </c>
    </row>
    <row r="776" spans="1:6" x14ac:dyDescent="0.25">
      <c r="A776" s="5"/>
      <c r="B776" s="5" t="s">
        <v>91</v>
      </c>
      <c r="C776" s="27">
        <v>0</v>
      </c>
      <c r="D776" s="27">
        <v>0</v>
      </c>
      <c r="E776" s="28">
        <v>0</v>
      </c>
      <c r="F776" s="5" t="s">
        <v>34</v>
      </c>
    </row>
    <row r="777" spans="1:6" x14ac:dyDescent="0.25">
      <c r="A777" s="5"/>
      <c r="B777" s="5" t="s">
        <v>92</v>
      </c>
      <c r="C777" s="27">
        <v>0</v>
      </c>
      <c r="D777" s="27">
        <v>0</v>
      </c>
      <c r="E777" s="28">
        <v>0</v>
      </c>
      <c r="F777" s="5" t="s">
        <v>34</v>
      </c>
    </row>
    <row r="778" spans="1:6" x14ac:dyDescent="0.25">
      <c r="A778" s="5"/>
      <c r="B778" s="5" t="s">
        <v>85</v>
      </c>
      <c r="C778" s="27">
        <v>0</v>
      </c>
      <c r="D778" s="27">
        <v>0</v>
      </c>
      <c r="E778" s="28">
        <v>0</v>
      </c>
      <c r="F778" s="5" t="s">
        <v>34</v>
      </c>
    </row>
    <row r="779" spans="1:6" x14ac:dyDescent="0.25">
      <c r="A779" s="5"/>
      <c r="B779" s="5"/>
      <c r="C779" s="27"/>
      <c r="D779" s="27"/>
      <c r="E779" s="5"/>
      <c r="F779" s="5"/>
    </row>
    <row r="780" spans="1:6" x14ac:dyDescent="0.25">
      <c r="A780" s="5" t="s">
        <v>14</v>
      </c>
      <c r="B780" s="5"/>
      <c r="C780" s="27">
        <v>3.437E-3</v>
      </c>
      <c r="D780" s="27">
        <v>1</v>
      </c>
      <c r="E780" s="28">
        <v>535576</v>
      </c>
      <c r="F780" s="5" t="str">
        <f>F778</f>
        <v>WV</v>
      </c>
    </row>
    <row r="781" spans="1:6" x14ac:dyDescent="0.25">
      <c r="A781" s="5" t="s">
        <v>93</v>
      </c>
      <c r="B781" s="5"/>
      <c r="C781" s="27"/>
      <c r="D781" s="27"/>
      <c r="E781" s="28">
        <v>155822823</v>
      </c>
      <c r="F781" s="5" t="str">
        <f>F780</f>
        <v>WV</v>
      </c>
    </row>
    <row r="782" spans="1:6" x14ac:dyDescent="0.25">
      <c r="A782" s="5" t="s">
        <v>94</v>
      </c>
      <c r="B782" s="5"/>
      <c r="C782" s="27"/>
      <c r="D782" s="27"/>
      <c r="E782" s="5">
        <v>478</v>
      </c>
      <c r="F782" s="5" t="str">
        <f>F781</f>
        <v>WV</v>
      </c>
    </row>
    <row r="783" spans="1:6" x14ac:dyDescent="0.25">
      <c r="A783" s="5"/>
      <c r="B783" s="5"/>
      <c r="C783" s="27"/>
      <c r="D783" s="27"/>
      <c r="E783" s="5"/>
      <c r="F783" s="5"/>
    </row>
    <row r="784" spans="1:6" x14ac:dyDescent="0.25">
      <c r="A784" s="5" t="s">
        <v>53</v>
      </c>
      <c r="B784" s="5" t="s">
        <v>83</v>
      </c>
      <c r="C784" s="27">
        <v>9.9599999999999992E-4</v>
      </c>
      <c r="D784" s="27">
        <v>0.63958899999999996</v>
      </c>
      <c r="E784" s="28">
        <v>48135</v>
      </c>
      <c r="F784" s="5" t="s">
        <v>53</v>
      </c>
    </row>
    <row r="785" spans="1:6" x14ac:dyDescent="0.25">
      <c r="A785" s="5"/>
      <c r="B785" s="5" t="s">
        <v>86</v>
      </c>
      <c r="C785" s="27">
        <v>4.3300000000000001E-4</v>
      </c>
      <c r="D785" s="27">
        <v>0.27847100000000002</v>
      </c>
      <c r="E785" s="28">
        <v>20957</v>
      </c>
      <c r="F785" s="5" t="s">
        <v>53</v>
      </c>
    </row>
    <row r="786" spans="1:6" x14ac:dyDescent="0.25">
      <c r="A786" s="5"/>
      <c r="B786" s="5" t="s">
        <v>84</v>
      </c>
      <c r="C786" s="27">
        <v>1.2799999999999999E-4</v>
      </c>
      <c r="D786" s="27">
        <v>8.1939999999999999E-2</v>
      </c>
      <c r="E786" s="28">
        <v>6167</v>
      </c>
      <c r="F786" s="5" t="s">
        <v>53</v>
      </c>
    </row>
    <row r="787" spans="1:6" x14ac:dyDescent="0.25">
      <c r="A787" s="5"/>
      <c r="B787" s="5" t="s">
        <v>87</v>
      </c>
      <c r="C787" s="27">
        <v>0</v>
      </c>
      <c r="D787" s="27">
        <v>0</v>
      </c>
      <c r="E787" s="28">
        <v>0</v>
      </c>
      <c r="F787" s="5" t="s">
        <v>53</v>
      </c>
    </row>
    <row r="788" spans="1:6" x14ac:dyDescent="0.25">
      <c r="A788" s="5"/>
      <c r="B788" s="5" t="s">
        <v>88</v>
      </c>
      <c r="C788" s="27">
        <v>0</v>
      </c>
      <c r="D788" s="27">
        <v>0</v>
      </c>
      <c r="E788" s="28">
        <v>0</v>
      </c>
      <c r="F788" s="5" t="s">
        <v>53</v>
      </c>
    </row>
    <row r="789" spans="1:6" x14ac:dyDescent="0.25">
      <c r="A789" s="5"/>
      <c r="B789" s="5" t="s">
        <v>89</v>
      </c>
      <c r="C789" s="27">
        <v>0</v>
      </c>
      <c r="D789" s="27">
        <v>0</v>
      </c>
      <c r="E789" s="28">
        <v>0</v>
      </c>
      <c r="F789" s="5" t="s">
        <v>53</v>
      </c>
    </row>
    <row r="790" spans="1:6" x14ac:dyDescent="0.25">
      <c r="A790" s="5"/>
      <c r="B790" s="5" t="s">
        <v>90</v>
      </c>
      <c r="C790" s="27">
        <v>0</v>
      </c>
      <c r="D790" s="27">
        <v>0</v>
      </c>
      <c r="E790" s="28">
        <v>0</v>
      </c>
      <c r="F790" s="5" t="s">
        <v>53</v>
      </c>
    </row>
    <row r="791" spans="1:6" x14ac:dyDescent="0.25">
      <c r="A791" s="5"/>
      <c r="B791" s="5" t="s">
        <v>91</v>
      </c>
      <c r="C791" s="27">
        <v>0</v>
      </c>
      <c r="D791" s="27">
        <v>0</v>
      </c>
      <c r="E791" s="28">
        <v>0</v>
      </c>
      <c r="F791" s="5" t="s">
        <v>53</v>
      </c>
    </row>
    <row r="792" spans="1:6" x14ac:dyDescent="0.25">
      <c r="A792" s="5"/>
      <c r="B792" s="5" t="s">
        <v>92</v>
      </c>
      <c r="C792" s="27">
        <v>0</v>
      </c>
      <c r="D792" s="27">
        <v>0</v>
      </c>
      <c r="E792" s="28">
        <v>0</v>
      </c>
      <c r="F792" s="5" t="s">
        <v>53</v>
      </c>
    </row>
    <row r="793" spans="1:6" x14ac:dyDescent="0.25">
      <c r="A793" s="5"/>
      <c r="B793" s="5" t="s">
        <v>85</v>
      </c>
      <c r="C793" s="27">
        <v>0</v>
      </c>
      <c r="D793" s="27">
        <v>0</v>
      </c>
      <c r="E793" s="28">
        <v>0</v>
      </c>
      <c r="F793" s="5" t="s">
        <v>53</v>
      </c>
    </row>
    <row r="794" spans="1:6" x14ac:dyDescent="0.25">
      <c r="A794" s="5"/>
      <c r="B794" s="5"/>
      <c r="C794" s="27"/>
      <c r="D794" s="27"/>
      <c r="E794" s="5"/>
      <c r="F794" s="5"/>
    </row>
    <row r="795" spans="1:6" x14ac:dyDescent="0.25">
      <c r="A795" s="5" t="s">
        <v>14</v>
      </c>
      <c r="B795" s="5"/>
      <c r="C795" s="27">
        <v>1.557E-3</v>
      </c>
      <c r="D795" s="27">
        <v>1</v>
      </c>
      <c r="E795" s="28">
        <v>75259</v>
      </c>
      <c r="F795" s="5" t="str">
        <f>F793</f>
        <v>WY</v>
      </c>
    </row>
    <row r="796" spans="1:6" x14ac:dyDescent="0.25">
      <c r="A796" s="5" t="s">
        <v>93</v>
      </c>
      <c r="B796" s="5"/>
      <c r="C796" s="27"/>
      <c r="D796" s="27"/>
      <c r="E796" s="28">
        <v>48350371</v>
      </c>
      <c r="F796" s="5" t="str">
        <f>F795</f>
        <v>WY</v>
      </c>
    </row>
    <row r="797" spans="1:6" x14ac:dyDescent="0.25">
      <c r="A797" s="5" t="s">
        <v>94</v>
      </c>
      <c r="B797" s="5"/>
      <c r="C797" s="27"/>
      <c r="D797" s="27"/>
      <c r="E797" s="5">
        <v>360</v>
      </c>
      <c r="F797" s="5" t="str">
        <f>F796</f>
        <v>WY</v>
      </c>
    </row>
    <row r="799" spans="1:6" x14ac:dyDescent="0.25">
      <c r="A799" t="s">
        <v>95</v>
      </c>
    </row>
  </sheetData>
  <autoFilter ref="A3:F797" xr:uid="{42E67179-3B71-42DD-BC8B-4A0AAEDBC601}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E920-1486-427D-8BC4-B1C18A531F35}">
  <dimension ref="A1:F70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7.5703125" bestFit="1" customWidth="1"/>
    <col min="3" max="3" width="12.7109375" bestFit="1" customWidth="1"/>
    <col min="4" max="4" width="11.5703125" bestFit="1" customWidth="1"/>
    <col min="5" max="5" width="15.140625" bestFit="1" customWidth="1"/>
    <col min="6" max="6" width="4.5703125" bestFit="1" customWidth="1"/>
  </cols>
  <sheetData>
    <row r="1" spans="1:6" x14ac:dyDescent="0.25">
      <c r="A1" s="37" t="s">
        <v>96</v>
      </c>
      <c r="B1" s="37"/>
      <c r="C1" s="37"/>
      <c r="D1" s="37"/>
      <c r="E1" s="37"/>
      <c r="F1" s="37"/>
    </row>
    <row r="2" spans="1:6" x14ac:dyDescent="0.25">
      <c r="A2" s="2"/>
      <c r="B2" s="2"/>
      <c r="C2" s="2" t="s">
        <v>76</v>
      </c>
      <c r="D2" s="2" t="s">
        <v>76</v>
      </c>
      <c r="E2" s="2" t="s">
        <v>77</v>
      </c>
      <c r="F2" s="2"/>
    </row>
    <row r="3" spans="1:6" x14ac:dyDescent="0.25">
      <c r="A3" s="4" t="s">
        <v>0</v>
      </c>
      <c r="B3" s="4" t="s">
        <v>97</v>
      </c>
      <c r="C3" s="4" t="s">
        <v>79</v>
      </c>
      <c r="D3" s="4" t="s">
        <v>80</v>
      </c>
      <c r="E3" s="4" t="s">
        <v>81</v>
      </c>
      <c r="F3" s="4" t="s">
        <v>82</v>
      </c>
    </row>
    <row r="4" spans="1:6" x14ac:dyDescent="0.25">
      <c r="A4" s="5" t="s">
        <v>72</v>
      </c>
      <c r="B4" s="5" t="s">
        <v>98</v>
      </c>
      <c r="C4" s="27">
        <v>1.6410000000000001E-3</v>
      </c>
      <c r="D4" s="27">
        <v>0.36577399999999999</v>
      </c>
      <c r="E4" s="28">
        <v>55388689</v>
      </c>
      <c r="F4" s="5" t="s">
        <v>72</v>
      </c>
    </row>
    <row r="5" spans="1:6" x14ac:dyDescent="0.25">
      <c r="A5" s="5"/>
      <c r="B5" s="5" t="s">
        <v>99</v>
      </c>
      <c r="C5" s="27">
        <v>1.181E-3</v>
      </c>
      <c r="D5" s="27">
        <v>0.260826</v>
      </c>
      <c r="E5" s="28">
        <v>39857166</v>
      </c>
      <c r="F5" s="5" t="s">
        <v>72</v>
      </c>
    </row>
    <row r="6" spans="1:6" x14ac:dyDescent="0.25">
      <c r="A6" s="5"/>
      <c r="B6" s="5" t="s">
        <v>100</v>
      </c>
      <c r="C6" s="27">
        <v>7.7300000000000003E-4</v>
      </c>
      <c r="D6" s="27">
        <v>0.172406</v>
      </c>
      <c r="E6" s="28">
        <v>26107939</v>
      </c>
      <c r="F6" s="5" t="s">
        <v>72</v>
      </c>
    </row>
    <row r="7" spans="1:6" x14ac:dyDescent="0.25">
      <c r="A7" s="5"/>
      <c r="B7" s="5" t="s">
        <v>101</v>
      </c>
      <c r="C7" s="27">
        <v>3.77E-4</v>
      </c>
      <c r="D7" s="27">
        <v>8.3093E-2</v>
      </c>
      <c r="E7" s="28">
        <v>12718597</v>
      </c>
      <c r="F7" s="5" t="s">
        <v>72</v>
      </c>
    </row>
    <row r="8" spans="1:6" x14ac:dyDescent="0.25">
      <c r="A8" s="5"/>
      <c r="B8" s="5" t="s">
        <v>102</v>
      </c>
      <c r="C8" s="27">
        <v>2.12E-4</v>
      </c>
      <c r="D8" s="27">
        <v>4.6699999999999998E-2</v>
      </c>
      <c r="E8" s="28">
        <v>7151420</v>
      </c>
      <c r="F8" s="5" t="s">
        <v>72</v>
      </c>
    </row>
    <row r="9" spans="1:6" x14ac:dyDescent="0.25">
      <c r="A9" s="5"/>
      <c r="B9" s="5" t="s">
        <v>103</v>
      </c>
      <c r="C9" s="27">
        <v>1.9699999999999999E-4</v>
      </c>
      <c r="D9" s="27">
        <v>4.3492999999999997E-2</v>
      </c>
      <c r="E9" s="28">
        <v>6638785</v>
      </c>
      <c r="F9" s="5" t="s">
        <v>72</v>
      </c>
    </row>
    <row r="10" spans="1:6" x14ac:dyDescent="0.25">
      <c r="A10" s="5"/>
      <c r="B10" s="5" t="s">
        <v>104</v>
      </c>
      <c r="C10" s="27">
        <v>7.7000000000000001E-5</v>
      </c>
      <c r="D10" s="27">
        <v>1.6709999999999999E-2</v>
      </c>
      <c r="E10" s="28">
        <v>2609571</v>
      </c>
      <c r="F10" s="5" t="s">
        <v>72</v>
      </c>
    </row>
    <row r="11" spans="1:6" x14ac:dyDescent="0.25">
      <c r="A11" s="5"/>
      <c r="B11" s="5" t="s">
        <v>105</v>
      </c>
      <c r="C11" s="27">
        <v>4.6E-5</v>
      </c>
      <c r="D11" s="27">
        <v>1.0997E-2</v>
      </c>
      <c r="E11" s="28">
        <v>1566218</v>
      </c>
      <c r="F11" s="5" t="s">
        <v>72</v>
      </c>
    </row>
    <row r="12" spans="1:6" x14ac:dyDescent="0.25">
      <c r="A12" s="5"/>
      <c r="B12" s="5"/>
      <c r="C12" s="27"/>
      <c r="D12" s="27"/>
      <c r="E12" s="5"/>
      <c r="F12" s="5"/>
    </row>
    <row r="13" spans="1:6" x14ac:dyDescent="0.25">
      <c r="A13" s="5" t="s">
        <v>14</v>
      </c>
      <c r="B13" s="5"/>
      <c r="C13" s="27">
        <v>4.5040000000000002E-3</v>
      </c>
      <c r="D13" s="27">
        <v>1</v>
      </c>
      <c r="E13" s="28">
        <v>152038385</v>
      </c>
      <c r="F13" s="5" t="str">
        <f>F11</f>
        <v>US</v>
      </c>
    </row>
    <row r="14" spans="1:6" x14ac:dyDescent="0.25">
      <c r="A14" s="5" t="s">
        <v>93</v>
      </c>
      <c r="B14" s="5"/>
      <c r="C14" s="27"/>
      <c r="D14" s="27"/>
      <c r="E14" s="28">
        <v>33753193967</v>
      </c>
      <c r="F14" s="5" t="str">
        <f>F13</f>
        <v>US</v>
      </c>
    </row>
    <row r="15" spans="1:6" x14ac:dyDescent="0.25">
      <c r="A15" s="5" t="s">
        <v>94</v>
      </c>
      <c r="B15" s="5"/>
      <c r="C15" s="27"/>
      <c r="D15" s="27"/>
      <c r="E15" s="29">
        <v>23107</v>
      </c>
      <c r="F15" s="5" t="str">
        <f>F14</f>
        <v>US</v>
      </c>
    </row>
    <row r="16" spans="1:6" x14ac:dyDescent="0.25">
      <c r="A16" s="5"/>
      <c r="B16" s="5"/>
      <c r="C16" s="27"/>
      <c r="D16" s="27"/>
      <c r="E16" s="5"/>
      <c r="F16" s="5"/>
    </row>
    <row r="17" spans="1:6" x14ac:dyDescent="0.25">
      <c r="A17" s="5" t="s">
        <v>64</v>
      </c>
      <c r="B17" s="5" t="s">
        <v>99</v>
      </c>
      <c r="C17" s="27">
        <v>1.3290000000000001E-3</v>
      </c>
      <c r="D17" s="27">
        <v>0.54085799999999995</v>
      </c>
      <c r="E17" s="28">
        <v>77690</v>
      </c>
      <c r="F17" s="5" t="s">
        <v>64</v>
      </c>
    </row>
    <row r="18" spans="1:6" x14ac:dyDescent="0.25">
      <c r="A18" s="5"/>
      <c r="B18" s="5" t="s">
        <v>100</v>
      </c>
      <c r="C18" s="27">
        <v>6.7900000000000002E-4</v>
      </c>
      <c r="D18" s="27">
        <v>0.27645700000000001</v>
      </c>
      <c r="E18" s="28">
        <v>39711</v>
      </c>
      <c r="F18" s="5" t="s">
        <v>64</v>
      </c>
    </row>
    <row r="19" spans="1:6" x14ac:dyDescent="0.25">
      <c r="A19" s="5"/>
      <c r="B19" s="5" t="s">
        <v>98</v>
      </c>
      <c r="C19" s="27">
        <v>4.4900000000000002E-4</v>
      </c>
      <c r="D19" s="27">
        <v>0.18268599999999999</v>
      </c>
      <c r="E19" s="28">
        <v>26241</v>
      </c>
      <c r="F19" s="5" t="s">
        <v>64</v>
      </c>
    </row>
    <row r="20" spans="1:6" x14ac:dyDescent="0.25">
      <c r="A20" s="5"/>
      <c r="B20" s="5" t="s">
        <v>101</v>
      </c>
      <c r="C20" s="27">
        <v>0</v>
      </c>
      <c r="D20" s="27">
        <v>0</v>
      </c>
      <c r="E20" s="28">
        <v>0</v>
      </c>
      <c r="F20" s="5" t="s">
        <v>64</v>
      </c>
    </row>
    <row r="21" spans="1:6" x14ac:dyDescent="0.25">
      <c r="A21" s="5"/>
      <c r="B21" s="5" t="s">
        <v>102</v>
      </c>
      <c r="C21" s="27">
        <v>0</v>
      </c>
      <c r="D21" s="27">
        <v>0</v>
      </c>
      <c r="E21" s="28">
        <v>0</v>
      </c>
      <c r="F21" s="5" t="s">
        <v>64</v>
      </c>
    </row>
    <row r="22" spans="1:6" x14ac:dyDescent="0.25">
      <c r="A22" s="5"/>
      <c r="B22" s="5" t="s">
        <v>103</v>
      </c>
      <c r="C22" s="27">
        <v>0</v>
      </c>
      <c r="D22" s="27">
        <v>0</v>
      </c>
      <c r="E22" s="28">
        <v>0</v>
      </c>
      <c r="F22" s="5" t="s">
        <v>64</v>
      </c>
    </row>
    <row r="23" spans="1:6" x14ac:dyDescent="0.25">
      <c r="A23" s="5"/>
      <c r="B23" s="5" t="s">
        <v>104</v>
      </c>
      <c r="C23" s="27">
        <v>0</v>
      </c>
      <c r="D23" s="27">
        <v>0</v>
      </c>
      <c r="E23" s="28">
        <v>0</v>
      </c>
      <c r="F23" s="5" t="s">
        <v>64</v>
      </c>
    </row>
    <row r="24" spans="1:6" x14ac:dyDescent="0.25">
      <c r="A24" s="5"/>
      <c r="B24" s="5" t="s">
        <v>105</v>
      </c>
      <c r="C24" s="27">
        <v>0</v>
      </c>
      <c r="D24" s="27">
        <v>0</v>
      </c>
      <c r="E24" s="28">
        <v>0</v>
      </c>
      <c r="F24" s="5" t="s">
        <v>64</v>
      </c>
    </row>
    <row r="25" spans="1:6" x14ac:dyDescent="0.25">
      <c r="A25" s="5"/>
      <c r="B25" s="5"/>
      <c r="C25" s="27"/>
      <c r="D25" s="27"/>
      <c r="E25" s="5"/>
      <c r="F25" s="5"/>
    </row>
    <row r="26" spans="1:6" x14ac:dyDescent="0.25">
      <c r="A26" s="5" t="s">
        <v>14</v>
      </c>
      <c r="B26" s="5"/>
      <c r="C26" s="27">
        <v>2.457E-3</v>
      </c>
      <c r="D26" s="27">
        <v>1</v>
      </c>
      <c r="E26" s="28">
        <v>143642</v>
      </c>
      <c r="F26" s="5" t="str">
        <f>F24</f>
        <v>AK</v>
      </c>
    </row>
    <row r="27" spans="1:6" x14ac:dyDescent="0.25">
      <c r="A27" s="5" t="s">
        <v>93</v>
      </c>
      <c r="B27" s="5"/>
      <c r="C27" s="27"/>
      <c r="D27" s="27"/>
      <c r="E27" s="28">
        <v>58467571</v>
      </c>
      <c r="F27" s="5" t="str">
        <f>F26</f>
        <v>AK</v>
      </c>
    </row>
    <row r="28" spans="1:6" x14ac:dyDescent="0.25">
      <c r="A28" s="5" t="s">
        <v>94</v>
      </c>
      <c r="B28" s="5"/>
      <c r="C28" s="27"/>
      <c r="D28" s="27"/>
      <c r="E28" s="5">
        <v>495</v>
      </c>
      <c r="F28" s="5" t="str">
        <f>F27</f>
        <v>AK</v>
      </c>
    </row>
    <row r="29" spans="1:6" x14ac:dyDescent="0.25">
      <c r="A29" s="5"/>
      <c r="B29" s="5"/>
      <c r="C29" s="27"/>
      <c r="D29" s="27"/>
      <c r="E29" s="5"/>
      <c r="F29" s="5"/>
    </row>
    <row r="30" spans="1:6" x14ac:dyDescent="0.25">
      <c r="A30" s="5" t="s">
        <v>35</v>
      </c>
      <c r="B30" s="5" t="s">
        <v>100</v>
      </c>
      <c r="C30" s="27">
        <v>4.9799999999999996E-4</v>
      </c>
      <c r="D30" s="27">
        <v>0.43385600000000002</v>
      </c>
      <c r="E30" s="28">
        <v>32762</v>
      </c>
      <c r="F30" s="5" t="s">
        <v>35</v>
      </c>
    </row>
    <row r="31" spans="1:6" x14ac:dyDescent="0.25">
      <c r="A31" s="5"/>
      <c r="B31" s="5" t="s">
        <v>98</v>
      </c>
      <c r="C31" s="27">
        <v>3.8999999999999999E-4</v>
      </c>
      <c r="D31" s="27">
        <v>0.34010299999999999</v>
      </c>
      <c r="E31" s="28">
        <v>25682</v>
      </c>
      <c r="F31" s="5" t="s">
        <v>35</v>
      </c>
    </row>
    <row r="32" spans="1:6" x14ac:dyDescent="0.25">
      <c r="A32" s="5"/>
      <c r="B32" s="5" t="s">
        <v>99</v>
      </c>
      <c r="C32" s="27">
        <v>2.5999999999999998E-4</v>
      </c>
      <c r="D32" s="27">
        <v>0.22604199999999999</v>
      </c>
      <c r="E32" s="28">
        <v>17069</v>
      </c>
      <c r="F32" s="5" t="s">
        <v>35</v>
      </c>
    </row>
    <row r="33" spans="1:6" x14ac:dyDescent="0.25">
      <c r="A33" s="5"/>
      <c r="B33" s="5" t="s">
        <v>101</v>
      </c>
      <c r="C33" s="27">
        <v>0</v>
      </c>
      <c r="D33" s="27">
        <v>0</v>
      </c>
      <c r="E33" s="28">
        <v>0</v>
      </c>
      <c r="F33" s="5" t="s">
        <v>35</v>
      </c>
    </row>
    <row r="34" spans="1:6" x14ac:dyDescent="0.25">
      <c r="A34" s="5"/>
      <c r="B34" s="5" t="s">
        <v>102</v>
      </c>
      <c r="C34" s="27">
        <v>0</v>
      </c>
      <c r="D34" s="27">
        <v>0</v>
      </c>
      <c r="E34" s="28">
        <v>0</v>
      </c>
      <c r="F34" s="5" t="s">
        <v>35</v>
      </c>
    </row>
    <row r="35" spans="1:6" x14ac:dyDescent="0.25">
      <c r="A35" s="5"/>
      <c r="B35" s="5" t="s">
        <v>103</v>
      </c>
      <c r="C35" s="27">
        <v>0</v>
      </c>
      <c r="D35" s="27">
        <v>0</v>
      </c>
      <c r="E35" s="28">
        <v>0</v>
      </c>
      <c r="F35" s="5" t="s">
        <v>35</v>
      </c>
    </row>
    <row r="36" spans="1:6" x14ac:dyDescent="0.25">
      <c r="A36" s="5"/>
      <c r="B36" s="5" t="s">
        <v>104</v>
      </c>
      <c r="C36" s="27">
        <v>0</v>
      </c>
      <c r="D36" s="27">
        <v>0</v>
      </c>
      <c r="E36" s="28">
        <v>0</v>
      </c>
      <c r="F36" s="5" t="s">
        <v>35</v>
      </c>
    </row>
    <row r="37" spans="1:6" x14ac:dyDescent="0.25">
      <c r="A37" s="5"/>
      <c r="B37" s="5" t="s">
        <v>105</v>
      </c>
      <c r="C37" s="27">
        <v>0</v>
      </c>
      <c r="D37" s="27">
        <v>0</v>
      </c>
      <c r="E37" s="28">
        <v>0</v>
      </c>
      <c r="F37" s="5" t="s">
        <v>35</v>
      </c>
    </row>
    <row r="38" spans="1:6" x14ac:dyDescent="0.25">
      <c r="A38" s="5"/>
      <c r="B38" s="5"/>
      <c r="C38" s="27"/>
      <c r="D38" s="27"/>
      <c r="E38" s="5"/>
      <c r="F38" s="5"/>
    </row>
    <row r="39" spans="1:6" x14ac:dyDescent="0.25">
      <c r="A39" s="5" t="s">
        <v>14</v>
      </c>
      <c r="B39" s="5"/>
      <c r="C39" s="27">
        <v>1.1479999999999999E-3</v>
      </c>
      <c r="D39" s="27">
        <v>1</v>
      </c>
      <c r="E39" s="28">
        <v>75513</v>
      </c>
      <c r="F39" s="5" t="str">
        <f>F37</f>
        <v>AL</v>
      </c>
    </row>
    <row r="40" spans="1:6" x14ac:dyDescent="0.25">
      <c r="A40" s="5" t="s">
        <v>93</v>
      </c>
      <c r="B40" s="5"/>
      <c r="C40" s="27"/>
      <c r="D40" s="27"/>
      <c r="E40" s="28">
        <v>65768504</v>
      </c>
      <c r="F40" s="5" t="str">
        <f>F39</f>
        <v>AL</v>
      </c>
    </row>
    <row r="41" spans="1:6" x14ac:dyDescent="0.25">
      <c r="A41" s="5" t="s">
        <v>94</v>
      </c>
      <c r="B41" s="5"/>
      <c r="C41" s="27"/>
      <c r="D41" s="27"/>
      <c r="E41" s="5">
        <v>487</v>
      </c>
      <c r="F41" s="5" t="str">
        <f>F40</f>
        <v>AL</v>
      </c>
    </row>
    <row r="42" spans="1:6" x14ac:dyDescent="0.25">
      <c r="A42" s="5"/>
      <c r="B42" s="5"/>
      <c r="C42" s="27"/>
      <c r="D42" s="27"/>
      <c r="E42" s="5"/>
      <c r="F42" s="5"/>
    </row>
    <row r="43" spans="1:6" x14ac:dyDescent="0.25">
      <c r="A43" s="5" t="s">
        <v>43</v>
      </c>
      <c r="B43" s="5" t="s">
        <v>100</v>
      </c>
      <c r="C43" s="27">
        <v>3.826E-3</v>
      </c>
      <c r="D43" s="27">
        <v>0.50784799999999997</v>
      </c>
      <c r="E43" s="28">
        <v>272021</v>
      </c>
      <c r="F43" s="5" t="s">
        <v>43</v>
      </c>
    </row>
    <row r="44" spans="1:6" x14ac:dyDescent="0.25">
      <c r="A44" s="5"/>
      <c r="B44" s="5" t="s">
        <v>101</v>
      </c>
      <c r="C44" s="27">
        <v>2.0769999999999999E-3</v>
      </c>
      <c r="D44" s="27">
        <v>0.275696</v>
      </c>
      <c r="E44" s="28">
        <v>147672</v>
      </c>
      <c r="F44" s="5" t="s">
        <v>43</v>
      </c>
    </row>
    <row r="45" spans="1:6" x14ac:dyDescent="0.25">
      <c r="A45" s="5"/>
      <c r="B45" s="5" t="s">
        <v>99</v>
      </c>
      <c r="C45" s="27">
        <v>1.5989999999999999E-3</v>
      </c>
      <c r="D45" s="27">
        <v>0.21218000000000001</v>
      </c>
      <c r="E45" s="28">
        <v>113651</v>
      </c>
      <c r="F45" s="5" t="s">
        <v>43</v>
      </c>
    </row>
    <row r="46" spans="1:6" x14ac:dyDescent="0.25">
      <c r="A46" s="5"/>
      <c r="B46" s="5" t="s">
        <v>98</v>
      </c>
      <c r="C46" s="27">
        <v>3.1999999999999999E-5</v>
      </c>
      <c r="D46" s="27">
        <v>4.2760000000000003E-3</v>
      </c>
      <c r="E46" s="28">
        <v>2291</v>
      </c>
      <c r="F46" s="5" t="s">
        <v>43</v>
      </c>
    </row>
    <row r="47" spans="1:6" x14ac:dyDescent="0.25">
      <c r="A47" s="5"/>
      <c r="B47" s="5" t="s">
        <v>102</v>
      </c>
      <c r="C47" s="27">
        <v>0</v>
      </c>
      <c r="D47" s="27">
        <v>0</v>
      </c>
      <c r="E47" s="28">
        <v>0</v>
      </c>
      <c r="F47" s="5" t="s">
        <v>43</v>
      </c>
    </row>
    <row r="48" spans="1:6" x14ac:dyDescent="0.25">
      <c r="A48" s="5"/>
      <c r="B48" s="5" t="s">
        <v>103</v>
      </c>
      <c r="C48" s="27">
        <v>0</v>
      </c>
      <c r="D48" s="27">
        <v>0</v>
      </c>
      <c r="E48" s="28">
        <v>0</v>
      </c>
      <c r="F48" s="5" t="s">
        <v>43</v>
      </c>
    </row>
    <row r="49" spans="1:6" x14ac:dyDescent="0.25">
      <c r="A49" s="5"/>
      <c r="B49" s="5" t="s">
        <v>104</v>
      </c>
      <c r="C49" s="27">
        <v>0</v>
      </c>
      <c r="D49" s="27">
        <v>0</v>
      </c>
      <c r="E49" s="28">
        <v>0</v>
      </c>
      <c r="F49" s="5" t="s">
        <v>43</v>
      </c>
    </row>
    <row r="50" spans="1:6" x14ac:dyDescent="0.25">
      <c r="A50" s="5"/>
      <c r="B50" s="5" t="s">
        <v>105</v>
      </c>
      <c r="C50" s="27">
        <v>0</v>
      </c>
      <c r="D50" s="27">
        <v>0</v>
      </c>
      <c r="E50" s="28">
        <v>0</v>
      </c>
      <c r="F50" s="5" t="s">
        <v>43</v>
      </c>
    </row>
    <row r="51" spans="1:6" x14ac:dyDescent="0.25">
      <c r="A51" s="5"/>
      <c r="B51" s="5"/>
      <c r="C51" s="27"/>
      <c r="D51" s="27"/>
      <c r="E51" s="5"/>
      <c r="F51" s="5"/>
    </row>
    <row r="52" spans="1:6" x14ac:dyDescent="0.25">
      <c r="A52" s="5" t="s">
        <v>14</v>
      </c>
      <c r="B52" s="5"/>
      <c r="C52" s="27">
        <v>7.535E-3</v>
      </c>
      <c r="D52" s="27">
        <v>1</v>
      </c>
      <c r="E52" s="28">
        <v>535635</v>
      </c>
      <c r="F52" s="5" t="str">
        <f>F50</f>
        <v>AR</v>
      </c>
    </row>
    <row r="53" spans="1:6" x14ac:dyDescent="0.25">
      <c r="A53" s="5" t="s">
        <v>93</v>
      </c>
      <c r="B53" s="5"/>
      <c r="C53" s="27"/>
      <c r="D53" s="27"/>
      <c r="E53" s="28">
        <v>71088748</v>
      </c>
      <c r="F53" s="5" t="str">
        <f>F52</f>
        <v>AR</v>
      </c>
    </row>
    <row r="54" spans="1:6" x14ac:dyDescent="0.25">
      <c r="A54" s="5" t="s">
        <v>94</v>
      </c>
      <c r="B54" s="5"/>
      <c r="C54" s="27"/>
      <c r="D54" s="27"/>
      <c r="E54" s="5">
        <v>479</v>
      </c>
      <c r="F54" s="5" t="str">
        <f>F53</f>
        <v>AR</v>
      </c>
    </row>
    <row r="55" spans="1:6" x14ac:dyDescent="0.25">
      <c r="A55" s="5"/>
      <c r="B55" s="5"/>
      <c r="C55" s="27"/>
      <c r="D55" s="27"/>
      <c r="E55" s="5"/>
      <c r="F55" s="5"/>
    </row>
    <row r="56" spans="1:6" x14ac:dyDescent="0.25">
      <c r="A56" s="5" t="s">
        <v>65</v>
      </c>
      <c r="B56" s="5" t="s">
        <v>98</v>
      </c>
      <c r="C56" s="27">
        <v>2.8899999999999998E-4</v>
      </c>
      <c r="D56" s="27">
        <v>1</v>
      </c>
      <c r="E56" s="28">
        <v>80169</v>
      </c>
      <c r="F56" s="5" t="s">
        <v>65</v>
      </c>
    </row>
    <row r="57" spans="1:6" x14ac:dyDescent="0.25">
      <c r="A57" s="5"/>
      <c r="B57" s="5" t="s">
        <v>99</v>
      </c>
      <c r="C57" s="27">
        <v>0</v>
      </c>
      <c r="D57" s="27">
        <v>0</v>
      </c>
      <c r="E57" s="28">
        <v>0</v>
      </c>
      <c r="F57" s="5" t="s">
        <v>65</v>
      </c>
    </row>
    <row r="58" spans="1:6" x14ac:dyDescent="0.25">
      <c r="A58" s="5"/>
      <c r="B58" s="5" t="s">
        <v>101</v>
      </c>
      <c r="C58" s="27">
        <v>0</v>
      </c>
      <c r="D58" s="27">
        <v>0</v>
      </c>
      <c r="E58" s="28">
        <v>0</v>
      </c>
      <c r="F58" s="5" t="s">
        <v>65</v>
      </c>
    </row>
    <row r="59" spans="1:6" x14ac:dyDescent="0.25">
      <c r="A59" s="5"/>
      <c r="B59" s="5" t="s">
        <v>100</v>
      </c>
      <c r="C59" s="27">
        <v>0</v>
      </c>
      <c r="D59" s="27">
        <v>0</v>
      </c>
      <c r="E59" s="28">
        <v>0</v>
      </c>
      <c r="F59" s="5" t="s">
        <v>65</v>
      </c>
    </row>
    <row r="60" spans="1:6" x14ac:dyDescent="0.25">
      <c r="A60" s="5"/>
      <c r="B60" s="5" t="s">
        <v>102</v>
      </c>
      <c r="C60" s="27">
        <v>0</v>
      </c>
      <c r="D60" s="27">
        <v>0</v>
      </c>
      <c r="E60" s="28">
        <v>0</v>
      </c>
      <c r="F60" s="5" t="s">
        <v>65</v>
      </c>
    </row>
    <row r="61" spans="1:6" x14ac:dyDescent="0.25">
      <c r="A61" s="5"/>
      <c r="B61" s="5" t="s">
        <v>103</v>
      </c>
      <c r="C61" s="27">
        <v>0</v>
      </c>
      <c r="D61" s="27">
        <v>0</v>
      </c>
      <c r="E61" s="28">
        <v>0</v>
      </c>
      <c r="F61" s="5" t="s">
        <v>65</v>
      </c>
    </row>
    <row r="62" spans="1:6" x14ac:dyDescent="0.25">
      <c r="A62" s="5"/>
      <c r="B62" s="5" t="s">
        <v>104</v>
      </c>
      <c r="C62" s="27">
        <v>0</v>
      </c>
      <c r="D62" s="27">
        <v>0</v>
      </c>
      <c r="E62" s="28">
        <v>0</v>
      </c>
      <c r="F62" s="5" t="s">
        <v>65</v>
      </c>
    </row>
    <row r="63" spans="1:6" x14ac:dyDescent="0.25">
      <c r="A63" s="5"/>
      <c r="B63" s="5" t="s">
        <v>105</v>
      </c>
      <c r="C63" s="27">
        <v>0</v>
      </c>
      <c r="D63" s="27">
        <v>0</v>
      </c>
      <c r="E63" s="28">
        <v>0</v>
      </c>
      <c r="F63" s="5" t="s">
        <v>65</v>
      </c>
    </row>
    <row r="64" spans="1:6" x14ac:dyDescent="0.25">
      <c r="A64" s="5"/>
      <c r="B64" s="5"/>
      <c r="C64" s="27"/>
      <c r="D64" s="27"/>
      <c r="E64" s="5"/>
      <c r="F64" s="5"/>
    </row>
    <row r="65" spans="1:6" x14ac:dyDescent="0.25">
      <c r="A65" s="5" t="s">
        <v>14</v>
      </c>
      <c r="B65" s="5"/>
      <c r="C65" s="27">
        <v>2.8899999999999998E-4</v>
      </c>
      <c r="D65" s="27">
        <v>1</v>
      </c>
      <c r="E65" s="28">
        <v>80169</v>
      </c>
      <c r="F65" s="5" t="str">
        <f>F63</f>
        <v>AZ</v>
      </c>
    </row>
    <row r="66" spans="1:6" x14ac:dyDescent="0.25">
      <c r="A66" s="5" t="s">
        <v>93</v>
      </c>
      <c r="B66" s="5"/>
      <c r="C66" s="27"/>
      <c r="D66" s="27"/>
      <c r="E66" s="28">
        <v>277818872</v>
      </c>
      <c r="F66" s="5" t="str">
        <f>F65</f>
        <v>AZ</v>
      </c>
    </row>
    <row r="67" spans="1:6" x14ac:dyDescent="0.25">
      <c r="A67" s="5" t="s">
        <v>94</v>
      </c>
      <c r="B67" s="5"/>
      <c r="C67" s="27"/>
      <c r="D67" s="27"/>
      <c r="E67" s="5">
        <v>481</v>
      </c>
      <c r="F67" s="5" t="str">
        <f>F66</f>
        <v>AZ</v>
      </c>
    </row>
    <row r="68" spans="1:6" x14ac:dyDescent="0.25">
      <c r="A68" s="5"/>
      <c r="B68" s="5"/>
      <c r="C68" s="27"/>
      <c r="D68" s="27"/>
      <c r="E68" s="5"/>
      <c r="F68" s="5"/>
    </row>
    <row r="69" spans="1:6" x14ac:dyDescent="0.25">
      <c r="A69" s="5" t="s">
        <v>66</v>
      </c>
      <c r="B69" s="5" t="s">
        <v>100</v>
      </c>
      <c r="C69" s="27">
        <v>2.2499999999999998E-3</v>
      </c>
      <c r="D69" s="27">
        <v>0.65146000000000004</v>
      </c>
      <c r="E69" s="28">
        <v>14711711</v>
      </c>
      <c r="F69" s="5" t="s">
        <v>66</v>
      </c>
    </row>
    <row r="70" spans="1:6" x14ac:dyDescent="0.25">
      <c r="A70" s="5"/>
      <c r="B70" s="5" t="s">
        <v>99</v>
      </c>
      <c r="C70" s="27">
        <v>8.8699999999999998E-4</v>
      </c>
      <c r="D70" s="27">
        <v>0.25686199999999998</v>
      </c>
      <c r="E70" s="28">
        <v>5800644</v>
      </c>
      <c r="F70" s="5" t="s">
        <v>66</v>
      </c>
    </row>
    <row r="71" spans="1:6" x14ac:dyDescent="0.25">
      <c r="A71" s="5"/>
      <c r="B71" s="5" t="s">
        <v>98</v>
      </c>
      <c r="C71" s="27">
        <v>2.9E-4</v>
      </c>
      <c r="D71" s="27">
        <v>8.4007999999999999E-2</v>
      </c>
      <c r="E71" s="28">
        <v>1897136</v>
      </c>
      <c r="F71" s="5" t="s">
        <v>66</v>
      </c>
    </row>
    <row r="72" spans="1:6" x14ac:dyDescent="0.25">
      <c r="A72" s="5"/>
      <c r="B72" s="5" t="s">
        <v>103</v>
      </c>
      <c r="C72" s="27">
        <v>2.5999999999999998E-5</v>
      </c>
      <c r="D72" s="27">
        <v>7.6699999999999997E-3</v>
      </c>
      <c r="E72" s="28">
        <v>173200</v>
      </c>
      <c r="F72" s="5" t="s">
        <v>66</v>
      </c>
    </row>
    <row r="73" spans="1:6" x14ac:dyDescent="0.25">
      <c r="A73" s="5"/>
      <c r="B73" s="5" t="s">
        <v>101</v>
      </c>
      <c r="C73" s="27">
        <v>0</v>
      </c>
      <c r="D73" s="27">
        <v>0</v>
      </c>
      <c r="E73" s="28">
        <v>0</v>
      </c>
      <c r="F73" s="5" t="s">
        <v>66</v>
      </c>
    </row>
    <row r="74" spans="1:6" x14ac:dyDescent="0.25">
      <c r="A74" s="5"/>
      <c r="B74" s="5" t="s">
        <v>102</v>
      </c>
      <c r="C74" s="27">
        <v>0</v>
      </c>
      <c r="D74" s="27">
        <v>0</v>
      </c>
      <c r="E74" s="28">
        <v>0</v>
      </c>
      <c r="F74" s="5" t="s">
        <v>66</v>
      </c>
    </row>
    <row r="75" spans="1:6" x14ac:dyDescent="0.25">
      <c r="A75" s="5"/>
      <c r="B75" s="5" t="s">
        <v>104</v>
      </c>
      <c r="C75" s="27">
        <v>0</v>
      </c>
      <c r="D75" s="27">
        <v>0</v>
      </c>
      <c r="E75" s="28">
        <v>0</v>
      </c>
      <c r="F75" s="5" t="s">
        <v>66</v>
      </c>
    </row>
    <row r="76" spans="1:6" x14ac:dyDescent="0.25">
      <c r="A76" s="5"/>
      <c r="B76" s="5" t="s">
        <v>105</v>
      </c>
      <c r="C76" s="27">
        <v>0</v>
      </c>
      <c r="D76" s="27">
        <v>0</v>
      </c>
      <c r="E76" s="28">
        <v>0</v>
      </c>
      <c r="F76" s="5" t="s">
        <v>66</v>
      </c>
    </row>
    <row r="77" spans="1:6" x14ac:dyDescent="0.25">
      <c r="A77" s="5"/>
      <c r="B77" s="5"/>
      <c r="C77" s="27"/>
      <c r="D77" s="27"/>
      <c r="E77" s="5"/>
      <c r="F77" s="5"/>
    </row>
    <row r="78" spans="1:6" x14ac:dyDescent="0.25">
      <c r="A78" s="5" t="s">
        <v>14</v>
      </c>
      <c r="B78" s="5"/>
      <c r="C78" s="27">
        <v>3.454E-3</v>
      </c>
      <c r="D78" s="27">
        <v>1</v>
      </c>
      <c r="E78" s="28">
        <v>22582691</v>
      </c>
      <c r="F78" s="5" t="str">
        <f>F76</f>
        <v>CA</v>
      </c>
    </row>
    <row r="79" spans="1:6" x14ac:dyDescent="0.25">
      <c r="A79" s="5" t="s">
        <v>93</v>
      </c>
      <c r="B79" s="5"/>
      <c r="C79" s="27"/>
      <c r="D79" s="27"/>
      <c r="E79" s="28">
        <v>6538866864</v>
      </c>
      <c r="F79" s="5" t="str">
        <f>F78</f>
        <v>CA</v>
      </c>
    </row>
    <row r="80" spans="1:6" x14ac:dyDescent="0.25">
      <c r="A80" s="5" t="s">
        <v>94</v>
      </c>
      <c r="B80" s="5"/>
      <c r="C80" s="27"/>
      <c r="D80" s="27"/>
      <c r="E80" s="5">
        <v>520</v>
      </c>
      <c r="F80" s="5" t="str">
        <f>F79</f>
        <v>CA</v>
      </c>
    </row>
    <row r="81" spans="1:6" x14ac:dyDescent="0.25">
      <c r="A81" s="5"/>
      <c r="B81" s="5"/>
      <c r="C81" s="27"/>
      <c r="D81" s="27"/>
      <c r="E81" s="5"/>
      <c r="F81" s="5"/>
    </row>
    <row r="82" spans="1:6" x14ac:dyDescent="0.25">
      <c r="A82" s="5" t="s">
        <v>44</v>
      </c>
      <c r="B82" s="5" t="s">
        <v>100</v>
      </c>
      <c r="C82" s="27">
        <v>6.8700000000000002E-3</v>
      </c>
      <c r="D82" s="27">
        <v>0.61998799999999998</v>
      </c>
      <c r="E82" s="28">
        <v>3613063</v>
      </c>
      <c r="F82" s="5" t="s">
        <v>44</v>
      </c>
    </row>
    <row r="83" spans="1:6" x14ac:dyDescent="0.25">
      <c r="A83" s="5"/>
      <c r="B83" s="5" t="s">
        <v>98</v>
      </c>
      <c r="C83" s="27">
        <v>3.1470000000000001E-3</v>
      </c>
      <c r="D83" s="27">
        <v>0.28398499999999999</v>
      </c>
      <c r="E83" s="28">
        <v>1654962</v>
      </c>
      <c r="F83" s="5" t="s">
        <v>44</v>
      </c>
    </row>
    <row r="84" spans="1:6" x14ac:dyDescent="0.25">
      <c r="A84" s="5"/>
      <c r="B84" s="5" t="s">
        <v>99</v>
      </c>
      <c r="C84" s="27">
        <v>8.1800000000000004E-4</v>
      </c>
      <c r="D84" s="27">
        <v>7.3779999999999998E-2</v>
      </c>
      <c r="E84" s="28">
        <v>429965</v>
      </c>
      <c r="F84" s="5" t="s">
        <v>44</v>
      </c>
    </row>
    <row r="85" spans="1:6" x14ac:dyDescent="0.25">
      <c r="A85" s="5"/>
      <c r="B85" s="5" t="s">
        <v>101</v>
      </c>
      <c r="C85" s="27">
        <v>2.4699999999999999E-4</v>
      </c>
      <c r="D85" s="27">
        <v>2.2245999999999998E-2</v>
      </c>
      <c r="E85" s="28">
        <v>129643</v>
      </c>
      <c r="F85" s="5" t="s">
        <v>44</v>
      </c>
    </row>
    <row r="86" spans="1:6" x14ac:dyDescent="0.25">
      <c r="A86" s="5"/>
      <c r="B86" s="5" t="s">
        <v>102</v>
      </c>
      <c r="C86" s="27">
        <v>0</v>
      </c>
      <c r="D86" s="27">
        <v>0</v>
      </c>
      <c r="E86" s="28">
        <v>0</v>
      </c>
      <c r="F86" s="5" t="s">
        <v>44</v>
      </c>
    </row>
    <row r="87" spans="1:6" x14ac:dyDescent="0.25">
      <c r="A87" s="5"/>
      <c r="B87" s="5" t="s">
        <v>103</v>
      </c>
      <c r="C87" s="27">
        <v>0</v>
      </c>
      <c r="D87" s="27">
        <v>0</v>
      </c>
      <c r="E87" s="28">
        <v>0</v>
      </c>
      <c r="F87" s="5" t="s">
        <v>44</v>
      </c>
    </row>
    <row r="88" spans="1:6" x14ac:dyDescent="0.25">
      <c r="A88" s="5"/>
      <c r="B88" s="5" t="s">
        <v>104</v>
      </c>
      <c r="C88" s="27">
        <v>0</v>
      </c>
      <c r="D88" s="27">
        <v>0</v>
      </c>
      <c r="E88" s="28">
        <v>0</v>
      </c>
      <c r="F88" s="5" t="s">
        <v>44</v>
      </c>
    </row>
    <row r="89" spans="1:6" x14ac:dyDescent="0.25">
      <c r="A89" s="5"/>
      <c r="B89" s="5" t="s">
        <v>105</v>
      </c>
      <c r="C89" s="27">
        <v>0</v>
      </c>
      <c r="D89" s="27">
        <v>0</v>
      </c>
      <c r="E89" s="28">
        <v>0</v>
      </c>
      <c r="F89" s="5" t="s">
        <v>44</v>
      </c>
    </row>
    <row r="90" spans="1:6" x14ac:dyDescent="0.25">
      <c r="A90" s="5"/>
      <c r="B90" s="5"/>
      <c r="C90" s="27"/>
      <c r="D90" s="27"/>
      <c r="E90" s="5"/>
      <c r="F90" s="5"/>
    </row>
    <row r="91" spans="1:6" x14ac:dyDescent="0.25">
      <c r="A91" s="5" t="s">
        <v>14</v>
      </c>
      <c r="B91" s="5"/>
      <c r="C91" s="27">
        <v>1.1081000000000001E-2</v>
      </c>
      <c r="D91" s="27">
        <v>1</v>
      </c>
      <c r="E91" s="28">
        <v>5827633</v>
      </c>
      <c r="F91" s="5" t="str">
        <f>F89</f>
        <v>CO</v>
      </c>
    </row>
    <row r="92" spans="1:6" x14ac:dyDescent="0.25">
      <c r="A92" s="5" t="s">
        <v>93</v>
      </c>
      <c r="B92" s="5"/>
      <c r="C92" s="27"/>
      <c r="D92" s="27"/>
      <c r="E92" s="28">
        <v>525921430</v>
      </c>
      <c r="F92" s="5" t="str">
        <f>F91</f>
        <v>CO</v>
      </c>
    </row>
    <row r="93" spans="1:6" x14ac:dyDescent="0.25">
      <c r="A93" s="5" t="s">
        <v>94</v>
      </c>
      <c r="B93" s="5"/>
      <c r="C93" s="27"/>
      <c r="D93" s="27"/>
      <c r="E93" s="5">
        <v>480</v>
      </c>
      <c r="F93" s="5" t="str">
        <f>F92</f>
        <v>CO</v>
      </c>
    </row>
    <row r="94" spans="1:6" x14ac:dyDescent="0.25">
      <c r="A94" s="5"/>
      <c r="B94" s="5"/>
      <c r="C94" s="27"/>
      <c r="D94" s="27"/>
      <c r="E94" s="5"/>
      <c r="F94" s="5"/>
    </row>
    <row r="95" spans="1:6" x14ac:dyDescent="0.25">
      <c r="A95" s="5" t="s">
        <v>10</v>
      </c>
      <c r="B95" s="5" t="s">
        <v>99</v>
      </c>
      <c r="C95" s="27">
        <v>1.97E-3</v>
      </c>
      <c r="D95" s="27">
        <v>0.50228499999999998</v>
      </c>
      <c r="E95" s="28">
        <v>1198215</v>
      </c>
      <c r="F95" s="5" t="s">
        <v>10</v>
      </c>
    </row>
    <row r="96" spans="1:6" x14ac:dyDescent="0.25">
      <c r="A96" s="5"/>
      <c r="B96" s="5" t="s">
        <v>101</v>
      </c>
      <c r="C96" s="27">
        <v>1.059E-3</v>
      </c>
      <c r="D96" s="27">
        <v>0.27001900000000001</v>
      </c>
      <c r="E96" s="28">
        <v>644137</v>
      </c>
      <c r="F96" s="5" t="s">
        <v>10</v>
      </c>
    </row>
    <row r="97" spans="1:6" x14ac:dyDescent="0.25">
      <c r="A97" s="5"/>
      <c r="B97" s="5" t="s">
        <v>103</v>
      </c>
      <c r="C97" s="27">
        <v>7.5900000000000002E-4</v>
      </c>
      <c r="D97" s="27">
        <v>0.193579</v>
      </c>
      <c r="E97" s="28">
        <v>461788</v>
      </c>
      <c r="F97" s="5" t="s">
        <v>10</v>
      </c>
    </row>
    <row r="98" spans="1:6" x14ac:dyDescent="0.25">
      <c r="A98" s="5"/>
      <c r="B98" s="5" t="s">
        <v>100</v>
      </c>
      <c r="C98" s="27">
        <v>1.27E-4</v>
      </c>
      <c r="D98" s="27">
        <v>3.2454999999999998E-2</v>
      </c>
      <c r="E98" s="28">
        <v>77422</v>
      </c>
      <c r="F98" s="5" t="s">
        <v>10</v>
      </c>
    </row>
    <row r="99" spans="1:6" x14ac:dyDescent="0.25">
      <c r="A99" s="5"/>
      <c r="B99" s="5" t="s">
        <v>98</v>
      </c>
      <c r="C99" s="27">
        <v>6.9999999999999999E-6</v>
      </c>
      <c r="D99" s="27">
        <v>1.6620000000000001E-3</v>
      </c>
      <c r="E99" s="28">
        <v>3965</v>
      </c>
      <c r="F99" s="5" t="s">
        <v>10</v>
      </c>
    </row>
    <row r="100" spans="1:6" x14ac:dyDescent="0.25">
      <c r="A100" s="5"/>
      <c r="B100" s="5" t="s">
        <v>102</v>
      </c>
      <c r="C100" s="27">
        <v>0</v>
      </c>
      <c r="D100" s="27">
        <v>0</v>
      </c>
      <c r="E100" s="28">
        <v>0</v>
      </c>
      <c r="F100" s="5" t="s">
        <v>10</v>
      </c>
    </row>
    <row r="101" spans="1:6" x14ac:dyDescent="0.25">
      <c r="A101" s="5"/>
      <c r="B101" s="5" t="s">
        <v>104</v>
      </c>
      <c r="C101" s="27">
        <v>0</v>
      </c>
      <c r="D101" s="27">
        <v>0</v>
      </c>
      <c r="E101" s="28">
        <v>0</v>
      </c>
      <c r="F101" s="5" t="s">
        <v>10</v>
      </c>
    </row>
    <row r="102" spans="1:6" x14ac:dyDescent="0.25">
      <c r="A102" s="5"/>
      <c r="B102" s="5" t="s">
        <v>105</v>
      </c>
      <c r="C102" s="27">
        <v>0</v>
      </c>
      <c r="D102" s="27">
        <v>0</v>
      </c>
      <c r="E102" s="28">
        <v>0</v>
      </c>
      <c r="F102" s="5" t="s">
        <v>10</v>
      </c>
    </row>
    <row r="103" spans="1:6" x14ac:dyDescent="0.25">
      <c r="A103" s="5"/>
      <c r="B103" s="5"/>
      <c r="C103" s="27"/>
      <c r="D103" s="27"/>
      <c r="E103" s="5"/>
      <c r="F103" s="5"/>
    </row>
    <row r="104" spans="1:6" x14ac:dyDescent="0.25">
      <c r="A104" s="5" t="s">
        <v>14</v>
      </c>
      <c r="B104" s="5"/>
      <c r="C104" s="27">
        <v>3.9230000000000003E-3</v>
      </c>
      <c r="D104" s="27">
        <v>1</v>
      </c>
      <c r="E104" s="28">
        <v>2385527</v>
      </c>
      <c r="F104" s="5" t="str">
        <f>F102</f>
        <v>CT</v>
      </c>
    </row>
    <row r="105" spans="1:6" x14ac:dyDescent="0.25">
      <c r="A105" s="5" t="s">
        <v>93</v>
      </c>
      <c r="B105" s="5"/>
      <c r="C105" s="27"/>
      <c r="D105" s="27"/>
      <c r="E105" s="28">
        <v>608146958</v>
      </c>
      <c r="F105" s="5" t="str">
        <f>F104</f>
        <v>CT</v>
      </c>
    </row>
    <row r="106" spans="1:6" x14ac:dyDescent="0.25">
      <c r="A106" s="5" t="s">
        <v>94</v>
      </c>
      <c r="B106" s="5"/>
      <c r="C106" s="27"/>
      <c r="D106" s="27"/>
      <c r="E106" s="5">
        <v>480</v>
      </c>
      <c r="F106" s="5" t="str">
        <f>F105</f>
        <v>CT</v>
      </c>
    </row>
    <row r="107" spans="1:6" x14ac:dyDescent="0.25">
      <c r="A107" s="5"/>
      <c r="B107" s="5"/>
      <c r="C107" s="27"/>
      <c r="D107" s="27"/>
      <c r="E107" s="5"/>
      <c r="F107" s="5"/>
    </row>
    <row r="108" spans="1:6" x14ac:dyDescent="0.25">
      <c r="A108" s="5" t="s">
        <v>29</v>
      </c>
      <c r="B108" s="5" t="s">
        <v>98</v>
      </c>
      <c r="C108" s="27">
        <v>2.4499999999999999E-4</v>
      </c>
      <c r="D108" s="27">
        <v>0.44389800000000001</v>
      </c>
      <c r="E108" s="28">
        <v>24484</v>
      </c>
      <c r="F108" s="5" t="s">
        <v>29</v>
      </c>
    </row>
    <row r="109" spans="1:6" x14ac:dyDescent="0.25">
      <c r="A109" s="5"/>
      <c r="B109" s="5" t="s">
        <v>99</v>
      </c>
      <c r="C109" s="27">
        <v>1.55E-4</v>
      </c>
      <c r="D109" s="27">
        <v>0.27958300000000003</v>
      </c>
      <c r="E109" s="28">
        <v>15421</v>
      </c>
      <c r="F109" s="5" t="s">
        <v>29</v>
      </c>
    </row>
    <row r="110" spans="1:6" x14ac:dyDescent="0.25">
      <c r="A110" s="5"/>
      <c r="B110" s="5" t="s">
        <v>101</v>
      </c>
      <c r="C110" s="27">
        <v>1.5300000000000001E-4</v>
      </c>
      <c r="D110" s="27">
        <v>0.27651900000000001</v>
      </c>
      <c r="E110" s="28">
        <v>15252</v>
      </c>
      <c r="F110" s="5" t="s">
        <v>29</v>
      </c>
    </row>
    <row r="111" spans="1:6" x14ac:dyDescent="0.25">
      <c r="A111" s="5"/>
      <c r="B111" s="5" t="s">
        <v>100</v>
      </c>
      <c r="C111" s="27">
        <v>0</v>
      </c>
      <c r="D111" s="27">
        <v>0</v>
      </c>
      <c r="E111" s="28">
        <v>0</v>
      </c>
      <c r="F111" s="5" t="s">
        <v>29</v>
      </c>
    </row>
    <row r="112" spans="1:6" x14ac:dyDescent="0.25">
      <c r="A112" s="5"/>
      <c r="B112" s="5" t="s">
        <v>102</v>
      </c>
      <c r="C112" s="27">
        <v>0</v>
      </c>
      <c r="D112" s="27">
        <v>0</v>
      </c>
      <c r="E112" s="28">
        <v>0</v>
      </c>
      <c r="F112" s="5" t="s">
        <v>29</v>
      </c>
    </row>
    <row r="113" spans="1:6" x14ac:dyDescent="0.25">
      <c r="A113" s="5"/>
      <c r="B113" s="5" t="s">
        <v>103</v>
      </c>
      <c r="C113" s="27">
        <v>0</v>
      </c>
      <c r="D113" s="27">
        <v>0</v>
      </c>
      <c r="E113" s="28">
        <v>0</v>
      </c>
      <c r="F113" s="5" t="s">
        <v>29</v>
      </c>
    </row>
    <row r="114" spans="1:6" x14ac:dyDescent="0.25">
      <c r="A114" s="5"/>
      <c r="B114" s="5" t="s">
        <v>104</v>
      </c>
      <c r="C114" s="27">
        <v>0</v>
      </c>
      <c r="D114" s="27">
        <v>0</v>
      </c>
      <c r="E114" s="28">
        <v>0</v>
      </c>
      <c r="F114" s="5" t="s">
        <v>29</v>
      </c>
    </row>
    <row r="115" spans="1:6" x14ac:dyDescent="0.25">
      <c r="A115" s="5"/>
      <c r="B115" s="5" t="s">
        <v>105</v>
      </c>
      <c r="C115" s="27">
        <v>0</v>
      </c>
      <c r="D115" s="27">
        <v>0</v>
      </c>
      <c r="E115" s="28">
        <v>0</v>
      </c>
      <c r="F115" s="5" t="s">
        <v>29</v>
      </c>
    </row>
    <row r="116" spans="1:6" x14ac:dyDescent="0.25">
      <c r="A116" s="5"/>
      <c r="B116" s="5"/>
      <c r="C116" s="27"/>
      <c r="D116" s="27"/>
      <c r="E116" s="5"/>
      <c r="F116" s="5"/>
    </row>
    <row r="117" spans="1:6" x14ac:dyDescent="0.25">
      <c r="A117" s="5" t="s">
        <v>14</v>
      </c>
      <c r="B117" s="5"/>
      <c r="C117" s="27">
        <v>5.53E-4</v>
      </c>
      <c r="D117" s="27">
        <v>1</v>
      </c>
      <c r="E117" s="28">
        <v>55157</v>
      </c>
      <c r="F117" s="5" t="str">
        <f>F115</f>
        <v>DC</v>
      </c>
    </row>
    <row r="118" spans="1:6" x14ac:dyDescent="0.25">
      <c r="A118" s="5" t="s">
        <v>93</v>
      </c>
      <c r="B118" s="5"/>
      <c r="C118" s="27"/>
      <c r="D118" s="27"/>
      <c r="E118" s="28">
        <v>99796366</v>
      </c>
      <c r="F118" s="5" t="str">
        <f>F117</f>
        <v>DC</v>
      </c>
    </row>
    <row r="119" spans="1:6" x14ac:dyDescent="0.25">
      <c r="A119" s="5" t="s">
        <v>94</v>
      </c>
      <c r="B119" s="5"/>
      <c r="C119" s="27"/>
      <c r="D119" s="27"/>
      <c r="E119" s="5">
        <v>483</v>
      </c>
      <c r="F119" s="5" t="str">
        <f>F118</f>
        <v>DC</v>
      </c>
    </row>
    <row r="120" spans="1:6" x14ac:dyDescent="0.25">
      <c r="A120" s="5"/>
      <c r="B120" s="5"/>
      <c r="C120" s="27"/>
      <c r="D120" s="27"/>
      <c r="E120" s="5"/>
      <c r="F120" s="5"/>
    </row>
    <row r="121" spans="1:6" x14ac:dyDescent="0.25">
      <c r="A121" s="5" t="s">
        <v>30</v>
      </c>
      <c r="B121" s="5" t="s">
        <v>99</v>
      </c>
      <c r="C121" s="27">
        <v>0</v>
      </c>
      <c r="D121" s="27">
        <v>0</v>
      </c>
      <c r="E121" s="28">
        <v>0</v>
      </c>
      <c r="F121" s="5" t="s">
        <v>30</v>
      </c>
    </row>
    <row r="122" spans="1:6" x14ac:dyDescent="0.25">
      <c r="A122" s="5"/>
      <c r="B122" s="5" t="s">
        <v>98</v>
      </c>
      <c r="C122" s="27">
        <v>0</v>
      </c>
      <c r="D122" s="27">
        <v>0</v>
      </c>
      <c r="E122" s="28">
        <v>0</v>
      </c>
      <c r="F122" s="5" t="s">
        <v>30</v>
      </c>
    </row>
    <row r="123" spans="1:6" x14ac:dyDescent="0.25">
      <c r="A123" s="5"/>
      <c r="B123" s="5" t="s">
        <v>101</v>
      </c>
      <c r="C123" s="27">
        <v>0</v>
      </c>
      <c r="D123" s="27">
        <v>0</v>
      </c>
      <c r="E123" s="28">
        <v>0</v>
      </c>
      <c r="F123" s="5" t="s">
        <v>30</v>
      </c>
    </row>
    <row r="124" spans="1:6" x14ac:dyDescent="0.25">
      <c r="A124" s="5"/>
      <c r="B124" s="5" t="s">
        <v>100</v>
      </c>
      <c r="C124" s="27">
        <v>0</v>
      </c>
      <c r="D124" s="27">
        <v>0</v>
      </c>
      <c r="E124" s="28">
        <v>0</v>
      </c>
      <c r="F124" s="5" t="s">
        <v>30</v>
      </c>
    </row>
    <row r="125" spans="1:6" x14ac:dyDescent="0.25">
      <c r="A125" s="5"/>
      <c r="B125" s="5" t="s">
        <v>102</v>
      </c>
      <c r="C125" s="27">
        <v>0</v>
      </c>
      <c r="D125" s="27">
        <v>0</v>
      </c>
      <c r="E125" s="28">
        <v>0</v>
      </c>
      <c r="F125" s="5" t="s">
        <v>30</v>
      </c>
    </row>
    <row r="126" spans="1:6" x14ac:dyDescent="0.25">
      <c r="A126" s="5"/>
      <c r="B126" s="5" t="s">
        <v>103</v>
      </c>
      <c r="C126" s="27">
        <v>0</v>
      </c>
      <c r="D126" s="27">
        <v>0</v>
      </c>
      <c r="E126" s="28">
        <v>0</v>
      </c>
      <c r="F126" s="5" t="s">
        <v>30</v>
      </c>
    </row>
    <row r="127" spans="1:6" x14ac:dyDescent="0.25">
      <c r="A127" s="5"/>
      <c r="B127" s="5" t="s">
        <v>104</v>
      </c>
      <c r="C127" s="27">
        <v>0</v>
      </c>
      <c r="D127" s="27">
        <v>0</v>
      </c>
      <c r="E127" s="28">
        <v>0</v>
      </c>
      <c r="F127" s="5" t="s">
        <v>30</v>
      </c>
    </row>
    <row r="128" spans="1:6" x14ac:dyDescent="0.25">
      <c r="A128" s="5"/>
      <c r="B128" s="5" t="s">
        <v>105</v>
      </c>
      <c r="C128" s="27">
        <v>0</v>
      </c>
      <c r="D128" s="27">
        <v>0</v>
      </c>
      <c r="E128" s="28">
        <v>0</v>
      </c>
      <c r="F128" s="5" t="s">
        <v>30</v>
      </c>
    </row>
    <row r="129" spans="1:6" x14ac:dyDescent="0.25">
      <c r="A129" s="5"/>
      <c r="B129" s="5"/>
      <c r="C129" s="27"/>
      <c r="D129" s="27"/>
      <c r="E129" s="5"/>
      <c r="F129" s="5"/>
    </row>
    <row r="130" spans="1:6" x14ac:dyDescent="0.25">
      <c r="A130" s="5" t="s">
        <v>14</v>
      </c>
      <c r="B130" s="5"/>
      <c r="C130" s="27">
        <v>0</v>
      </c>
      <c r="D130" s="27">
        <v>0</v>
      </c>
      <c r="E130" s="28">
        <v>0</v>
      </c>
      <c r="F130" s="5" t="str">
        <f>F128</f>
        <v>DE</v>
      </c>
    </row>
    <row r="131" spans="1:6" x14ac:dyDescent="0.25">
      <c r="A131" s="5" t="s">
        <v>93</v>
      </c>
      <c r="B131" s="5"/>
      <c r="C131" s="27"/>
      <c r="D131" s="27"/>
      <c r="E131" s="28">
        <v>49688815</v>
      </c>
      <c r="F131" s="5" t="str">
        <f>F130</f>
        <v>DE</v>
      </c>
    </row>
    <row r="132" spans="1:6" x14ac:dyDescent="0.25">
      <c r="A132" s="5" t="s">
        <v>94</v>
      </c>
      <c r="B132" s="5"/>
      <c r="C132" s="27"/>
      <c r="D132" s="27"/>
      <c r="E132" s="5">
        <v>88</v>
      </c>
      <c r="F132" s="5" t="str">
        <f>F131</f>
        <v>DE</v>
      </c>
    </row>
    <row r="133" spans="1:6" x14ac:dyDescent="0.25">
      <c r="A133" s="5"/>
      <c r="B133" s="5"/>
      <c r="C133" s="27"/>
      <c r="D133" s="27"/>
      <c r="E133" s="5"/>
      <c r="F133" s="5"/>
    </row>
    <row r="134" spans="1:6" x14ac:dyDescent="0.25">
      <c r="A134" s="5" t="s">
        <v>36</v>
      </c>
      <c r="B134" s="5" t="s">
        <v>99</v>
      </c>
      <c r="C134" s="27">
        <v>0</v>
      </c>
      <c r="D134" s="27">
        <v>0</v>
      </c>
      <c r="E134" s="28">
        <v>0</v>
      </c>
      <c r="F134" s="5" t="s">
        <v>36</v>
      </c>
    </row>
    <row r="135" spans="1:6" x14ac:dyDescent="0.25">
      <c r="A135" s="5"/>
      <c r="B135" s="5" t="s">
        <v>98</v>
      </c>
      <c r="C135" s="27">
        <v>0</v>
      </c>
      <c r="D135" s="27">
        <v>0</v>
      </c>
      <c r="E135" s="28">
        <v>0</v>
      </c>
      <c r="F135" s="5" t="s">
        <v>36</v>
      </c>
    </row>
    <row r="136" spans="1:6" x14ac:dyDescent="0.25">
      <c r="A136" s="5"/>
      <c r="B136" s="5" t="s">
        <v>101</v>
      </c>
      <c r="C136" s="27">
        <v>0</v>
      </c>
      <c r="D136" s="27">
        <v>0</v>
      </c>
      <c r="E136" s="28">
        <v>0</v>
      </c>
      <c r="F136" s="5" t="s">
        <v>36</v>
      </c>
    </row>
    <row r="137" spans="1:6" x14ac:dyDescent="0.25">
      <c r="A137" s="5"/>
      <c r="B137" s="5" t="s">
        <v>100</v>
      </c>
      <c r="C137" s="27">
        <v>0</v>
      </c>
      <c r="D137" s="27">
        <v>0</v>
      </c>
      <c r="E137" s="28">
        <v>0</v>
      </c>
      <c r="F137" s="5" t="s">
        <v>36</v>
      </c>
    </row>
    <row r="138" spans="1:6" x14ac:dyDescent="0.25">
      <c r="A138" s="5"/>
      <c r="B138" s="5" t="s">
        <v>102</v>
      </c>
      <c r="C138" s="27">
        <v>0</v>
      </c>
      <c r="D138" s="27">
        <v>0</v>
      </c>
      <c r="E138" s="28">
        <v>0</v>
      </c>
      <c r="F138" s="5" t="s">
        <v>36</v>
      </c>
    </row>
    <row r="139" spans="1:6" x14ac:dyDescent="0.25">
      <c r="A139" s="5"/>
      <c r="B139" s="5" t="s">
        <v>103</v>
      </c>
      <c r="C139" s="27">
        <v>0</v>
      </c>
      <c r="D139" s="27">
        <v>0</v>
      </c>
      <c r="E139" s="28">
        <v>0</v>
      </c>
      <c r="F139" s="5" t="s">
        <v>36</v>
      </c>
    </row>
    <row r="140" spans="1:6" x14ac:dyDescent="0.25">
      <c r="A140" s="5"/>
      <c r="B140" s="5" t="s">
        <v>104</v>
      </c>
      <c r="C140" s="27">
        <v>0</v>
      </c>
      <c r="D140" s="27">
        <v>0</v>
      </c>
      <c r="E140" s="28">
        <v>0</v>
      </c>
      <c r="F140" s="5" t="s">
        <v>36</v>
      </c>
    </row>
    <row r="141" spans="1:6" x14ac:dyDescent="0.25">
      <c r="A141" s="5"/>
      <c r="B141" s="5" t="s">
        <v>105</v>
      </c>
      <c r="C141" s="27">
        <v>0</v>
      </c>
      <c r="D141" s="27">
        <v>0</v>
      </c>
      <c r="E141" s="28">
        <v>0</v>
      </c>
      <c r="F141" s="5" t="s">
        <v>36</v>
      </c>
    </row>
    <row r="142" spans="1:6" x14ac:dyDescent="0.25">
      <c r="A142" s="5"/>
      <c r="B142" s="5"/>
      <c r="C142" s="27"/>
      <c r="D142" s="27"/>
      <c r="E142" s="5"/>
      <c r="F142" s="5"/>
    </row>
    <row r="143" spans="1:6" x14ac:dyDescent="0.25">
      <c r="A143" s="5" t="s">
        <v>14</v>
      </c>
      <c r="B143" s="5"/>
      <c r="C143" s="27">
        <v>0</v>
      </c>
      <c r="D143" s="27">
        <v>0</v>
      </c>
      <c r="E143" s="28">
        <v>0</v>
      </c>
      <c r="F143" s="5" t="str">
        <f>F141</f>
        <v>FL</v>
      </c>
    </row>
    <row r="144" spans="1:6" x14ac:dyDescent="0.25">
      <c r="A144" s="5" t="s">
        <v>93</v>
      </c>
      <c r="B144" s="5"/>
      <c r="C144" s="27"/>
      <c r="D144" s="27"/>
      <c r="E144" s="28">
        <v>337726919</v>
      </c>
      <c r="F144" s="5" t="str">
        <f>F143</f>
        <v>FL</v>
      </c>
    </row>
    <row r="145" spans="1:6" x14ac:dyDescent="0.25">
      <c r="A145" s="5" t="s">
        <v>94</v>
      </c>
      <c r="B145" s="5"/>
      <c r="C145" s="27"/>
      <c r="D145" s="27"/>
      <c r="E145" s="5">
        <v>481</v>
      </c>
      <c r="F145" s="5" t="str">
        <f>F144</f>
        <v>FL</v>
      </c>
    </row>
    <row r="146" spans="1:6" x14ac:dyDescent="0.25">
      <c r="A146" s="5"/>
      <c r="B146" s="5"/>
      <c r="C146" s="27"/>
      <c r="D146" s="27"/>
      <c r="E146" s="5"/>
      <c r="F146" s="5"/>
    </row>
    <row r="147" spans="1:6" x14ac:dyDescent="0.25">
      <c r="A147" s="5" t="s">
        <v>37</v>
      </c>
      <c r="B147" s="5" t="s">
        <v>99</v>
      </c>
      <c r="C147" s="27">
        <v>0</v>
      </c>
      <c r="D147" s="27">
        <v>0</v>
      </c>
      <c r="E147" s="28">
        <v>0</v>
      </c>
      <c r="F147" s="5" t="s">
        <v>37</v>
      </c>
    </row>
    <row r="148" spans="1:6" x14ac:dyDescent="0.25">
      <c r="A148" s="5"/>
      <c r="B148" s="5" t="s">
        <v>98</v>
      </c>
      <c r="C148" s="27">
        <v>0</v>
      </c>
      <c r="D148" s="27">
        <v>0</v>
      </c>
      <c r="E148" s="28">
        <v>0</v>
      </c>
      <c r="F148" s="5" t="s">
        <v>37</v>
      </c>
    </row>
    <row r="149" spans="1:6" x14ac:dyDescent="0.25">
      <c r="A149" s="5"/>
      <c r="B149" s="5" t="s">
        <v>101</v>
      </c>
      <c r="C149" s="27">
        <v>0</v>
      </c>
      <c r="D149" s="27">
        <v>0</v>
      </c>
      <c r="E149" s="28">
        <v>0</v>
      </c>
      <c r="F149" s="5" t="s">
        <v>37</v>
      </c>
    </row>
    <row r="150" spans="1:6" x14ac:dyDescent="0.25">
      <c r="A150" s="5"/>
      <c r="B150" s="5" t="s">
        <v>100</v>
      </c>
      <c r="C150" s="27">
        <v>0</v>
      </c>
      <c r="D150" s="27">
        <v>0</v>
      </c>
      <c r="E150" s="28">
        <v>0</v>
      </c>
      <c r="F150" s="5" t="s">
        <v>37</v>
      </c>
    </row>
    <row r="151" spans="1:6" x14ac:dyDescent="0.25">
      <c r="A151" s="5"/>
      <c r="B151" s="5" t="s">
        <v>102</v>
      </c>
      <c r="C151" s="27">
        <v>0</v>
      </c>
      <c r="D151" s="27">
        <v>0</v>
      </c>
      <c r="E151" s="28">
        <v>0</v>
      </c>
      <c r="F151" s="5" t="s">
        <v>37</v>
      </c>
    </row>
    <row r="152" spans="1:6" x14ac:dyDescent="0.25">
      <c r="A152" s="5"/>
      <c r="B152" s="5" t="s">
        <v>103</v>
      </c>
      <c r="C152" s="27">
        <v>0</v>
      </c>
      <c r="D152" s="27">
        <v>0</v>
      </c>
      <c r="E152" s="28">
        <v>0</v>
      </c>
      <c r="F152" s="5" t="s">
        <v>37</v>
      </c>
    </row>
    <row r="153" spans="1:6" x14ac:dyDescent="0.25">
      <c r="A153" s="5"/>
      <c r="B153" s="5" t="s">
        <v>104</v>
      </c>
      <c r="C153" s="27">
        <v>0</v>
      </c>
      <c r="D153" s="27">
        <v>0</v>
      </c>
      <c r="E153" s="28">
        <v>0</v>
      </c>
      <c r="F153" s="5" t="s">
        <v>37</v>
      </c>
    </row>
    <row r="154" spans="1:6" x14ac:dyDescent="0.25">
      <c r="A154" s="5"/>
      <c r="B154" s="5" t="s">
        <v>105</v>
      </c>
      <c r="C154" s="27">
        <v>0</v>
      </c>
      <c r="D154" s="27">
        <v>0</v>
      </c>
      <c r="E154" s="28">
        <v>0</v>
      </c>
      <c r="F154" s="5" t="s">
        <v>37</v>
      </c>
    </row>
    <row r="155" spans="1:6" x14ac:dyDescent="0.25">
      <c r="A155" s="5"/>
      <c r="B155" s="5"/>
      <c r="C155" s="27"/>
      <c r="D155" s="27"/>
      <c r="E155" s="5"/>
      <c r="F155" s="5"/>
    </row>
    <row r="156" spans="1:6" x14ac:dyDescent="0.25">
      <c r="A156" s="5" t="s">
        <v>14</v>
      </c>
      <c r="B156" s="5"/>
      <c r="C156" s="27">
        <v>0</v>
      </c>
      <c r="D156" s="27">
        <v>0</v>
      </c>
      <c r="E156" s="28">
        <v>0</v>
      </c>
      <c r="F156" s="5" t="str">
        <f>F154</f>
        <v>GA</v>
      </c>
    </row>
    <row r="157" spans="1:6" x14ac:dyDescent="0.25">
      <c r="A157" s="5" t="s">
        <v>93</v>
      </c>
      <c r="B157" s="5"/>
      <c r="C157" s="27"/>
      <c r="D157" s="27"/>
      <c r="E157" s="28">
        <v>360216766</v>
      </c>
      <c r="F157" s="5" t="str">
        <f>F156</f>
        <v>GA</v>
      </c>
    </row>
    <row r="158" spans="1:6" x14ac:dyDescent="0.25">
      <c r="A158" s="5" t="s">
        <v>94</v>
      </c>
      <c r="B158" s="5"/>
      <c r="C158" s="27"/>
      <c r="D158" s="27"/>
      <c r="E158" s="5">
        <v>481</v>
      </c>
      <c r="F158" s="5" t="str">
        <f>F157</f>
        <v>GA</v>
      </c>
    </row>
    <row r="159" spans="1:6" x14ac:dyDescent="0.25">
      <c r="A159" s="5"/>
      <c r="B159" s="5"/>
      <c r="C159" s="27"/>
      <c r="D159" s="27"/>
      <c r="E159" s="5"/>
      <c r="F159" s="5"/>
    </row>
    <row r="160" spans="1:6" x14ac:dyDescent="0.25">
      <c r="A160" s="5" t="s">
        <v>67</v>
      </c>
      <c r="B160" s="5" t="s">
        <v>98</v>
      </c>
      <c r="C160" s="27">
        <v>7.36E-4</v>
      </c>
      <c r="D160" s="27">
        <v>0.82545199999999996</v>
      </c>
      <c r="E160" s="28">
        <v>163414</v>
      </c>
      <c r="F160" s="5" t="s">
        <v>67</v>
      </c>
    </row>
    <row r="161" spans="1:6" x14ac:dyDescent="0.25">
      <c r="A161" s="5"/>
      <c r="B161" s="5" t="s">
        <v>100</v>
      </c>
      <c r="C161" s="27">
        <v>1.35E-4</v>
      </c>
      <c r="D161" s="27">
        <v>0.151842</v>
      </c>
      <c r="E161" s="28">
        <v>30060</v>
      </c>
      <c r="F161" s="5" t="s">
        <v>67</v>
      </c>
    </row>
    <row r="162" spans="1:6" x14ac:dyDescent="0.25">
      <c r="A162" s="5"/>
      <c r="B162" s="5" t="s">
        <v>99</v>
      </c>
      <c r="C162" s="27">
        <v>2.0000000000000002E-5</v>
      </c>
      <c r="D162" s="27">
        <v>2.2704999999999999E-2</v>
      </c>
      <c r="E162" s="28">
        <v>4495</v>
      </c>
      <c r="F162" s="5" t="s">
        <v>67</v>
      </c>
    </row>
    <row r="163" spans="1:6" x14ac:dyDescent="0.25">
      <c r="A163" s="5"/>
      <c r="B163" s="5" t="s">
        <v>101</v>
      </c>
      <c r="C163" s="27">
        <v>0</v>
      </c>
      <c r="D163" s="27">
        <v>0</v>
      </c>
      <c r="E163" s="28">
        <v>0</v>
      </c>
      <c r="F163" s="5" t="s">
        <v>67</v>
      </c>
    </row>
    <row r="164" spans="1:6" x14ac:dyDescent="0.25">
      <c r="A164" s="5"/>
      <c r="B164" s="5" t="s">
        <v>102</v>
      </c>
      <c r="C164" s="27">
        <v>0</v>
      </c>
      <c r="D164" s="27">
        <v>0</v>
      </c>
      <c r="E164" s="28">
        <v>0</v>
      </c>
      <c r="F164" s="5" t="s">
        <v>67</v>
      </c>
    </row>
    <row r="165" spans="1:6" x14ac:dyDescent="0.25">
      <c r="A165" s="5"/>
      <c r="B165" s="5" t="s">
        <v>103</v>
      </c>
      <c r="C165" s="27">
        <v>0</v>
      </c>
      <c r="D165" s="27">
        <v>0</v>
      </c>
      <c r="E165" s="28">
        <v>0</v>
      </c>
      <c r="F165" s="5" t="s">
        <v>67</v>
      </c>
    </row>
    <row r="166" spans="1:6" x14ac:dyDescent="0.25">
      <c r="A166" s="5"/>
      <c r="B166" s="5" t="s">
        <v>104</v>
      </c>
      <c r="C166" s="27">
        <v>0</v>
      </c>
      <c r="D166" s="27">
        <v>0</v>
      </c>
      <c r="E166" s="28">
        <v>0</v>
      </c>
      <c r="F166" s="5" t="s">
        <v>67</v>
      </c>
    </row>
    <row r="167" spans="1:6" x14ac:dyDescent="0.25">
      <c r="A167" s="5"/>
      <c r="B167" s="5" t="s">
        <v>105</v>
      </c>
      <c r="C167" s="27">
        <v>0</v>
      </c>
      <c r="D167" s="27">
        <v>0</v>
      </c>
      <c r="E167" s="28">
        <v>0</v>
      </c>
      <c r="F167" s="5" t="s">
        <v>67</v>
      </c>
    </row>
    <row r="168" spans="1:6" x14ac:dyDescent="0.25">
      <c r="A168" s="5"/>
      <c r="B168" s="5"/>
      <c r="C168" s="27"/>
      <c r="D168" s="27"/>
      <c r="E168" s="5"/>
      <c r="F168" s="5"/>
    </row>
    <row r="169" spans="1:6" x14ac:dyDescent="0.25">
      <c r="A169" s="5" t="s">
        <v>14</v>
      </c>
      <c r="B169" s="5"/>
      <c r="C169" s="27">
        <v>8.92E-4</v>
      </c>
      <c r="D169" s="27">
        <v>1</v>
      </c>
      <c r="E169" s="28">
        <v>197969</v>
      </c>
      <c r="F169" s="5" t="str">
        <f>F167</f>
        <v>HI</v>
      </c>
    </row>
    <row r="170" spans="1:6" x14ac:dyDescent="0.25">
      <c r="A170" s="5" t="s">
        <v>93</v>
      </c>
      <c r="B170" s="5"/>
      <c r="C170" s="27"/>
      <c r="D170" s="27"/>
      <c r="E170" s="28">
        <v>221942946</v>
      </c>
      <c r="F170" s="5" t="str">
        <f>F169</f>
        <v>HI</v>
      </c>
    </row>
    <row r="171" spans="1:6" x14ac:dyDescent="0.25">
      <c r="A171" s="5" t="s">
        <v>94</v>
      </c>
      <c r="B171" s="5"/>
      <c r="C171" s="27"/>
      <c r="D171" s="27"/>
      <c r="E171" s="5">
        <v>346</v>
      </c>
      <c r="F171" s="5" t="str">
        <f>F170</f>
        <v>HI</v>
      </c>
    </row>
    <row r="172" spans="1:6" x14ac:dyDescent="0.25">
      <c r="A172" s="5"/>
      <c r="B172" s="5"/>
      <c r="C172" s="27"/>
      <c r="D172" s="27"/>
      <c r="E172" s="5"/>
      <c r="F172" s="5"/>
    </row>
    <row r="173" spans="1:6" x14ac:dyDescent="0.25">
      <c r="A173" s="5" t="s">
        <v>54</v>
      </c>
      <c r="B173" s="5" t="s">
        <v>102</v>
      </c>
      <c r="C173" s="27">
        <v>2.124E-3</v>
      </c>
      <c r="D173" s="27">
        <v>0.262268</v>
      </c>
      <c r="E173" s="28">
        <v>578543</v>
      </c>
      <c r="F173" s="5" t="s">
        <v>54</v>
      </c>
    </row>
    <row r="174" spans="1:6" x14ac:dyDescent="0.25">
      <c r="A174" s="5"/>
      <c r="B174" s="5" t="s">
        <v>101</v>
      </c>
      <c r="C174" s="27">
        <v>1.864E-3</v>
      </c>
      <c r="D174" s="27">
        <v>0.23005700000000001</v>
      </c>
      <c r="E174" s="28">
        <v>507487</v>
      </c>
      <c r="F174" s="5" t="s">
        <v>54</v>
      </c>
    </row>
    <row r="175" spans="1:6" x14ac:dyDescent="0.25">
      <c r="A175" s="5"/>
      <c r="B175" s="5" t="s">
        <v>103</v>
      </c>
      <c r="C175" s="27">
        <v>1.4189999999999999E-3</v>
      </c>
      <c r="D175" s="27">
        <v>0.17521600000000001</v>
      </c>
      <c r="E175" s="28">
        <v>386512</v>
      </c>
      <c r="F175" s="5" t="s">
        <v>54</v>
      </c>
    </row>
    <row r="176" spans="1:6" x14ac:dyDescent="0.25">
      <c r="A176" s="5"/>
      <c r="B176" s="5" t="s">
        <v>99</v>
      </c>
      <c r="C176" s="27">
        <v>1.142E-3</v>
      </c>
      <c r="D176" s="27">
        <v>0.14093800000000001</v>
      </c>
      <c r="E176" s="28">
        <v>310899</v>
      </c>
      <c r="F176" s="5" t="s">
        <v>54</v>
      </c>
    </row>
    <row r="177" spans="1:6" x14ac:dyDescent="0.25">
      <c r="A177" s="5"/>
      <c r="B177" s="5" t="s">
        <v>104</v>
      </c>
      <c r="C177" s="27">
        <v>1.0839999999999999E-3</v>
      </c>
      <c r="D177" s="27">
        <v>0.13379199999999999</v>
      </c>
      <c r="E177" s="28">
        <v>295136</v>
      </c>
      <c r="F177" s="5" t="s">
        <v>54</v>
      </c>
    </row>
    <row r="178" spans="1:6" x14ac:dyDescent="0.25">
      <c r="A178" s="5"/>
      <c r="B178" s="5" t="s">
        <v>98</v>
      </c>
      <c r="C178" s="27">
        <v>4.5199999999999998E-4</v>
      </c>
      <c r="D178" s="27">
        <v>5.5789999999999999E-2</v>
      </c>
      <c r="E178" s="28">
        <v>123068</v>
      </c>
      <c r="F178" s="5" t="s">
        <v>54</v>
      </c>
    </row>
    <row r="179" spans="1:6" x14ac:dyDescent="0.25">
      <c r="A179" s="5"/>
      <c r="B179" s="5" t="s">
        <v>100</v>
      </c>
      <c r="C179" s="27">
        <v>1.5999999999999999E-5</v>
      </c>
      <c r="D179" s="27">
        <v>1.9380000000000001E-3</v>
      </c>
      <c r="E179" s="28">
        <v>4276</v>
      </c>
      <c r="F179" s="5" t="s">
        <v>54</v>
      </c>
    </row>
    <row r="180" spans="1:6" x14ac:dyDescent="0.25">
      <c r="A180" s="5"/>
      <c r="B180" s="5" t="s">
        <v>105</v>
      </c>
      <c r="C180" s="27">
        <v>0</v>
      </c>
      <c r="D180" s="27">
        <v>0</v>
      </c>
      <c r="E180" s="28">
        <v>0</v>
      </c>
      <c r="F180" s="5" t="s">
        <v>54</v>
      </c>
    </row>
    <row r="181" spans="1:6" x14ac:dyDescent="0.25">
      <c r="A181" s="5"/>
      <c r="B181" s="5"/>
      <c r="C181" s="27"/>
      <c r="D181" s="27"/>
      <c r="E181" s="5"/>
      <c r="F181" s="5"/>
    </row>
    <row r="182" spans="1:6" x14ac:dyDescent="0.25">
      <c r="A182" s="5" t="s">
        <v>14</v>
      </c>
      <c r="B182" s="5"/>
      <c r="C182" s="27">
        <v>8.0999999999999996E-3</v>
      </c>
      <c r="D182" s="27">
        <v>1</v>
      </c>
      <c r="E182" s="28">
        <v>2205921</v>
      </c>
      <c r="F182" s="5" t="str">
        <f>F180</f>
        <v>IA</v>
      </c>
    </row>
    <row r="183" spans="1:6" x14ac:dyDescent="0.25">
      <c r="A183" s="5" t="s">
        <v>93</v>
      </c>
      <c r="B183" s="5"/>
      <c r="C183" s="27"/>
      <c r="D183" s="27"/>
      <c r="E183" s="28">
        <v>272321276</v>
      </c>
      <c r="F183" s="5" t="str">
        <f>F182</f>
        <v>IA</v>
      </c>
    </row>
    <row r="184" spans="1:6" x14ac:dyDescent="0.25">
      <c r="A184" s="5" t="s">
        <v>94</v>
      </c>
      <c r="B184" s="5"/>
      <c r="C184" s="27"/>
      <c r="D184" s="27"/>
      <c r="E184" s="5">
        <v>362</v>
      </c>
      <c r="F184" s="5" t="str">
        <f>F183</f>
        <v>IA</v>
      </c>
    </row>
    <row r="185" spans="1:6" x14ac:dyDescent="0.25">
      <c r="A185" s="5"/>
      <c r="B185" s="5"/>
      <c r="C185" s="27"/>
      <c r="D185" s="27"/>
      <c r="E185" s="5"/>
      <c r="F185" s="5"/>
    </row>
    <row r="186" spans="1:6" x14ac:dyDescent="0.25">
      <c r="A186" s="5" t="s">
        <v>68</v>
      </c>
      <c r="B186" s="5" t="s">
        <v>99</v>
      </c>
      <c r="C186" s="27">
        <v>4.5960000000000003E-3</v>
      </c>
      <c r="D186" s="27">
        <v>0.83688399999999996</v>
      </c>
      <c r="E186" s="28">
        <v>553010</v>
      </c>
      <c r="F186" s="5" t="s">
        <v>68</v>
      </c>
    </row>
    <row r="187" spans="1:6" x14ac:dyDescent="0.25">
      <c r="A187" s="5"/>
      <c r="B187" s="5" t="s">
        <v>102</v>
      </c>
      <c r="C187" s="27">
        <v>6.38E-4</v>
      </c>
      <c r="D187" s="27">
        <v>0.116232</v>
      </c>
      <c r="E187" s="28">
        <v>76806</v>
      </c>
      <c r="F187" s="5" t="s">
        <v>68</v>
      </c>
    </row>
    <row r="188" spans="1:6" x14ac:dyDescent="0.25">
      <c r="A188" s="5"/>
      <c r="B188" s="5" t="s">
        <v>98</v>
      </c>
      <c r="C188" s="27">
        <v>2.4000000000000001E-4</v>
      </c>
      <c r="D188" s="27">
        <v>4.3728999999999997E-2</v>
      </c>
      <c r="E188" s="28">
        <v>28896</v>
      </c>
      <c r="F188" s="5" t="s">
        <v>68</v>
      </c>
    </row>
    <row r="189" spans="1:6" x14ac:dyDescent="0.25">
      <c r="A189" s="5"/>
      <c r="B189" s="5" t="s">
        <v>101</v>
      </c>
      <c r="C189" s="27">
        <v>1.7E-5</v>
      </c>
      <c r="D189" s="27">
        <v>3.1549999999999998E-3</v>
      </c>
      <c r="E189" s="28">
        <v>2085</v>
      </c>
      <c r="F189" s="5" t="s">
        <v>68</v>
      </c>
    </row>
    <row r="190" spans="1:6" x14ac:dyDescent="0.25">
      <c r="A190" s="5"/>
      <c r="B190" s="5" t="s">
        <v>100</v>
      </c>
      <c r="C190" s="27">
        <v>0</v>
      </c>
      <c r="D190" s="27">
        <v>0</v>
      </c>
      <c r="E190" s="28">
        <v>0</v>
      </c>
      <c r="F190" s="5" t="s">
        <v>68</v>
      </c>
    </row>
    <row r="191" spans="1:6" x14ac:dyDescent="0.25">
      <c r="A191" s="5"/>
      <c r="B191" s="5" t="s">
        <v>103</v>
      </c>
      <c r="C191" s="27">
        <v>0</v>
      </c>
      <c r="D191" s="27">
        <v>0</v>
      </c>
      <c r="E191" s="28">
        <v>0</v>
      </c>
      <c r="F191" s="5" t="s">
        <v>68</v>
      </c>
    </row>
    <row r="192" spans="1:6" x14ac:dyDescent="0.25">
      <c r="A192" s="5"/>
      <c r="B192" s="5" t="s">
        <v>104</v>
      </c>
      <c r="C192" s="27">
        <v>0</v>
      </c>
      <c r="D192" s="27">
        <v>0</v>
      </c>
      <c r="E192" s="28">
        <v>0</v>
      </c>
      <c r="F192" s="5" t="s">
        <v>68</v>
      </c>
    </row>
    <row r="193" spans="1:6" x14ac:dyDescent="0.25">
      <c r="A193" s="5"/>
      <c r="B193" s="5" t="s">
        <v>105</v>
      </c>
      <c r="C193" s="27">
        <v>0</v>
      </c>
      <c r="D193" s="27">
        <v>0</v>
      </c>
      <c r="E193" s="28">
        <v>0</v>
      </c>
      <c r="F193" s="5" t="s">
        <v>68</v>
      </c>
    </row>
    <row r="194" spans="1:6" x14ac:dyDescent="0.25">
      <c r="A194" s="5"/>
      <c r="B194" s="5"/>
      <c r="C194" s="27"/>
      <c r="D194" s="27"/>
      <c r="E194" s="5"/>
      <c r="F194" s="5"/>
    </row>
    <row r="195" spans="1:6" x14ac:dyDescent="0.25">
      <c r="A195" s="5" t="s">
        <v>14</v>
      </c>
      <c r="B195" s="5"/>
      <c r="C195" s="27">
        <v>5.4920000000000004E-3</v>
      </c>
      <c r="D195" s="27">
        <v>1</v>
      </c>
      <c r="E195" s="28">
        <v>660797</v>
      </c>
      <c r="F195" s="5" t="str">
        <f>F193</f>
        <v>ID</v>
      </c>
    </row>
    <row r="196" spans="1:6" x14ac:dyDescent="0.25">
      <c r="A196" s="5" t="s">
        <v>93</v>
      </c>
      <c r="B196" s="5"/>
      <c r="C196" s="27"/>
      <c r="D196" s="27"/>
      <c r="E196" s="28">
        <v>120313050</v>
      </c>
      <c r="F196" s="5" t="str">
        <f>F195</f>
        <v>ID</v>
      </c>
    </row>
    <row r="197" spans="1:6" x14ac:dyDescent="0.25">
      <c r="A197" s="5" t="s">
        <v>94</v>
      </c>
      <c r="B197" s="5"/>
      <c r="C197" s="27"/>
      <c r="D197" s="27"/>
      <c r="E197" s="5">
        <v>364</v>
      </c>
      <c r="F197" s="5" t="str">
        <f>F196</f>
        <v>ID</v>
      </c>
    </row>
    <row r="198" spans="1:6" x14ac:dyDescent="0.25">
      <c r="A198" s="5"/>
      <c r="B198" s="5"/>
      <c r="C198" s="27"/>
      <c r="D198" s="27"/>
      <c r="E198" s="5"/>
      <c r="F198" s="5"/>
    </row>
    <row r="199" spans="1:6" x14ac:dyDescent="0.25">
      <c r="A199" s="5" t="s">
        <v>55</v>
      </c>
      <c r="B199" s="5" t="s">
        <v>99</v>
      </c>
      <c r="C199" s="27">
        <v>5.8230000000000001E-3</v>
      </c>
      <c r="D199" s="27">
        <v>0.57337400000000005</v>
      </c>
      <c r="E199" s="28">
        <v>12178665</v>
      </c>
      <c r="F199" s="5" t="s">
        <v>55</v>
      </c>
    </row>
    <row r="200" spans="1:6" x14ac:dyDescent="0.25">
      <c r="A200" s="5"/>
      <c r="B200" s="5" t="s">
        <v>102</v>
      </c>
      <c r="C200" s="27">
        <v>2.3259999999999999E-3</v>
      </c>
      <c r="D200" s="27">
        <v>0.22908500000000001</v>
      </c>
      <c r="E200" s="28">
        <v>4865841</v>
      </c>
      <c r="F200" s="5" t="s">
        <v>55</v>
      </c>
    </row>
    <row r="201" spans="1:6" x14ac:dyDescent="0.25">
      <c r="A201" s="5"/>
      <c r="B201" s="5" t="s">
        <v>101</v>
      </c>
      <c r="C201" s="27">
        <v>1.0449999999999999E-3</v>
      </c>
      <c r="D201" s="27">
        <v>0.102921</v>
      </c>
      <c r="E201" s="28">
        <v>2186089</v>
      </c>
      <c r="F201" s="5" t="s">
        <v>55</v>
      </c>
    </row>
    <row r="202" spans="1:6" x14ac:dyDescent="0.25">
      <c r="A202" s="5"/>
      <c r="B202" s="5" t="s">
        <v>100</v>
      </c>
      <c r="C202" s="27">
        <v>8.1899999999999996E-4</v>
      </c>
      <c r="D202" s="27">
        <v>8.0681000000000003E-2</v>
      </c>
      <c r="E202" s="28">
        <v>1713689</v>
      </c>
      <c r="F202" s="5" t="s">
        <v>55</v>
      </c>
    </row>
    <row r="203" spans="1:6" x14ac:dyDescent="0.25">
      <c r="A203" s="5"/>
      <c r="B203" s="5" t="s">
        <v>98</v>
      </c>
      <c r="C203" s="27">
        <v>1.4200000000000001E-4</v>
      </c>
      <c r="D203" s="27">
        <v>1.3939E-2</v>
      </c>
      <c r="E203" s="28">
        <v>296069</v>
      </c>
      <c r="F203" s="5" t="s">
        <v>55</v>
      </c>
    </row>
    <row r="204" spans="1:6" x14ac:dyDescent="0.25">
      <c r="A204" s="5"/>
      <c r="B204" s="5" t="s">
        <v>103</v>
      </c>
      <c r="C204" s="27">
        <v>0</v>
      </c>
      <c r="D204" s="27">
        <v>0</v>
      </c>
      <c r="E204" s="28">
        <v>0</v>
      </c>
      <c r="F204" s="5" t="s">
        <v>55</v>
      </c>
    </row>
    <row r="205" spans="1:6" x14ac:dyDescent="0.25">
      <c r="A205" s="5"/>
      <c r="B205" s="5" t="s">
        <v>104</v>
      </c>
      <c r="C205" s="27">
        <v>0</v>
      </c>
      <c r="D205" s="27">
        <v>0</v>
      </c>
      <c r="E205" s="28">
        <v>0</v>
      </c>
      <c r="F205" s="5" t="s">
        <v>55</v>
      </c>
    </row>
    <row r="206" spans="1:6" x14ac:dyDescent="0.25">
      <c r="A206" s="5"/>
      <c r="B206" s="5" t="s">
        <v>105</v>
      </c>
      <c r="C206" s="27">
        <v>0</v>
      </c>
      <c r="D206" s="27">
        <v>0</v>
      </c>
      <c r="E206" s="28">
        <v>0</v>
      </c>
      <c r="F206" s="5" t="s">
        <v>55</v>
      </c>
    </row>
    <row r="207" spans="1:6" x14ac:dyDescent="0.25">
      <c r="A207" s="5"/>
      <c r="B207" s="5"/>
      <c r="C207" s="27"/>
      <c r="D207" s="27"/>
      <c r="E207" s="5"/>
      <c r="F207" s="5"/>
    </row>
    <row r="208" spans="1:6" x14ac:dyDescent="0.25">
      <c r="A208" s="5" t="s">
        <v>14</v>
      </c>
      <c r="B208" s="5"/>
      <c r="C208" s="27">
        <v>1.0155000000000001E-2</v>
      </c>
      <c r="D208" s="27">
        <v>1</v>
      </c>
      <c r="E208" s="28">
        <v>21240353</v>
      </c>
      <c r="F208" s="5" t="str">
        <f>F206</f>
        <v>IL</v>
      </c>
    </row>
    <row r="209" spans="1:6" x14ac:dyDescent="0.25">
      <c r="A209" s="5" t="s">
        <v>93</v>
      </c>
      <c r="B209" s="5"/>
      <c r="C209" s="27"/>
      <c r="D209" s="27"/>
      <c r="E209" s="28">
        <v>2091539486</v>
      </c>
      <c r="F209" s="5" t="str">
        <f>F208</f>
        <v>IL</v>
      </c>
    </row>
    <row r="210" spans="1:6" x14ac:dyDescent="0.25">
      <c r="A210" s="5" t="s">
        <v>94</v>
      </c>
      <c r="B210" s="5"/>
      <c r="C210" s="27"/>
      <c r="D210" s="27"/>
      <c r="E210" s="5">
        <v>481</v>
      </c>
      <c r="F210" s="5" t="str">
        <f>F209</f>
        <v>IL</v>
      </c>
    </row>
    <row r="211" spans="1:6" x14ac:dyDescent="0.25">
      <c r="A211" s="5"/>
      <c r="B211" s="5"/>
      <c r="C211" s="27"/>
      <c r="D211" s="27"/>
      <c r="E211" s="5"/>
      <c r="F211" s="5"/>
    </row>
    <row r="212" spans="1:6" x14ac:dyDescent="0.25">
      <c r="A212" s="5" t="s">
        <v>56</v>
      </c>
      <c r="B212" s="5" t="s">
        <v>101</v>
      </c>
      <c r="C212" s="27">
        <v>1.9469999999999999E-3</v>
      </c>
      <c r="D212" s="27">
        <v>1</v>
      </c>
      <c r="E212" s="28">
        <v>493549</v>
      </c>
      <c r="F212" s="5" t="s">
        <v>56</v>
      </c>
    </row>
    <row r="213" spans="1:6" x14ac:dyDescent="0.25">
      <c r="A213" s="5"/>
      <c r="B213" s="5" t="s">
        <v>99</v>
      </c>
      <c r="C213" s="27">
        <v>0</v>
      </c>
      <c r="D213" s="27">
        <v>0</v>
      </c>
      <c r="E213" s="28">
        <v>0</v>
      </c>
      <c r="F213" s="5" t="s">
        <v>56</v>
      </c>
    </row>
    <row r="214" spans="1:6" x14ac:dyDescent="0.25">
      <c r="A214" s="5"/>
      <c r="B214" s="5" t="s">
        <v>98</v>
      </c>
      <c r="C214" s="27">
        <v>0</v>
      </c>
      <c r="D214" s="27">
        <v>0</v>
      </c>
      <c r="E214" s="28">
        <v>0</v>
      </c>
      <c r="F214" s="5" t="s">
        <v>56</v>
      </c>
    </row>
    <row r="215" spans="1:6" x14ac:dyDescent="0.25">
      <c r="A215" s="5"/>
      <c r="B215" s="5" t="s">
        <v>100</v>
      </c>
      <c r="C215" s="27">
        <v>0</v>
      </c>
      <c r="D215" s="27">
        <v>0</v>
      </c>
      <c r="E215" s="28">
        <v>0</v>
      </c>
      <c r="F215" s="5" t="s">
        <v>56</v>
      </c>
    </row>
    <row r="216" spans="1:6" x14ac:dyDescent="0.25">
      <c r="A216" s="5"/>
      <c r="B216" s="5" t="s">
        <v>102</v>
      </c>
      <c r="C216" s="27">
        <v>0</v>
      </c>
      <c r="D216" s="27">
        <v>0</v>
      </c>
      <c r="E216" s="28">
        <v>0</v>
      </c>
      <c r="F216" s="5" t="s">
        <v>56</v>
      </c>
    </row>
    <row r="217" spans="1:6" x14ac:dyDescent="0.25">
      <c r="A217" s="5"/>
      <c r="B217" s="5" t="s">
        <v>103</v>
      </c>
      <c r="C217" s="27">
        <v>0</v>
      </c>
      <c r="D217" s="27">
        <v>0</v>
      </c>
      <c r="E217" s="28">
        <v>0</v>
      </c>
      <c r="F217" s="5" t="s">
        <v>56</v>
      </c>
    </row>
    <row r="218" spans="1:6" x14ac:dyDescent="0.25">
      <c r="A218" s="5"/>
      <c r="B218" s="5" t="s">
        <v>104</v>
      </c>
      <c r="C218" s="27">
        <v>0</v>
      </c>
      <c r="D218" s="27">
        <v>0</v>
      </c>
      <c r="E218" s="28">
        <v>0</v>
      </c>
      <c r="F218" s="5" t="s">
        <v>56</v>
      </c>
    </row>
    <row r="219" spans="1:6" x14ac:dyDescent="0.25">
      <c r="A219" s="5"/>
      <c r="B219" s="5" t="s">
        <v>105</v>
      </c>
      <c r="C219" s="27">
        <v>0</v>
      </c>
      <c r="D219" s="27">
        <v>0</v>
      </c>
      <c r="E219" s="28">
        <v>0</v>
      </c>
      <c r="F219" s="5" t="s">
        <v>56</v>
      </c>
    </row>
    <row r="220" spans="1:6" x14ac:dyDescent="0.25">
      <c r="A220" s="5"/>
      <c r="B220" s="5"/>
      <c r="C220" s="27"/>
      <c r="D220" s="27"/>
      <c r="E220" s="5"/>
      <c r="F220" s="5"/>
    </row>
    <row r="221" spans="1:6" x14ac:dyDescent="0.25">
      <c r="A221" s="5" t="s">
        <v>14</v>
      </c>
      <c r="B221" s="5"/>
      <c r="C221" s="27">
        <v>1.9469999999999999E-3</v>
      </c>
      <c r="D221" s="27">
        <v>1</v>
      </c>
      <c r="E221" s="28">
        <v>493549</v>
      </c>
      <c r="F221" s="5" t="str">
        <f>F219</f>
        <v>IN</v>
      </c>
    </row>
    <row r="222" spans="1:6" x14ac:dyDescent="0.25">
      <c r="A222" s="5" t="s">
        <v>93</v>
      </c>
      <c r="B222" s="5"/>
      <c r="C222" s="27"/>
      <c r="D222" s="27"/>
      <c r="E222" s="28">
        <v>253519759</v>
      </c>
      <c r="F222" s="5" t="str">
        <f>F221</f>
        <v>IN</v>
      </c>
    </row>
    <row r="223" spans="1:6" x14ac:dyDescent="0.25">
      <c r="A223" s="5" t="s">
        <v>94</v>
      </c>
      <c r="B223" s="5"/>
      <c r="C223" s="27"/>
      <c r="D223" s="27"/>
      <c r="E223" s="5">
        <v>486</v>
      </c>
      <c r="F223" s="5" t="str">
        <f>F222</f>
        <v>IN</v>
      </c>
    </row>
    <row r="224" spans="1:6" x14ac:dyDescent="0.25">
      <c r="A224" s="5"/>
      <c r="B224" s="5"/>
      <c r="C224" s="27"/>
      <c r="D224" s="27"/>
      <c r="E224" s="5"/>
      <c r="F224" s="5"/>
    </row>
    <row r="225" spans="1:6" x14ac:dyDescent="0.25">
      <c r="A225" s="5" t="s">
        <v>57</v>
      </c>
      <c r="B225" s="5" t="s">
        <v>99</v>
      </c>
      <c r="C225" s="27">
        <v>8.0800000000000002E-4</v>
      </c>
      <c r="D225" s="27">
        <v>0.66316399999999998</v>
      </c>
      <c r="E225" s="28">
        <v>108264</v>
      </c>
      <c r="F225" s="5" t="s">
        <v>57</v>
      </c>
    </row>
    <row r="226" spans="1:6" x14ac:dyDescent="0.25">
      <c r="A226" s="5"/>
      <c r="B226" s="5" t="s">
        <v>98</v>
      </c>
      <c r="C226" s="27">
        <v>3.6299999999999999E-4</v>
      </c>
      <c r="D226" s="27">
        <v>0.29806899999999997</v>
      </c>
      <c r="E226" s="28">
        <v>48661</v>
      </c>
      <c r="F226" s="5" t="s">
        <v>57</v>
      </c>
    </row>
    <row r="227" spans="1:6" x14ac:dyDescent="0.25">
      <c r="A227" s="5"/>
      <c r="B227" s="5" t="s">
        <v>102</v>
      </c>
      <c r="C227" s="27">
        <v>4.6999999999999997E-5</v>
      </c>
      <c r="D227" s="27">
        <v>3.8767000000000003E-2</v>
      </c>
      <c r="E227" s="28">
        <v>6329</v>
      </c>
      <c r="F227" s="5" t="s">
        <v>57</v>
      </c>
    </row>
    <row r="228" spans="1:6" x14ac:dyDescent="0.25">
      <c r="A228" s="5"/>
      <c r="B228" s="5" t="s">
        <v>101</v>
      </c>
      <c r="C228" s="27">
        <v>0</v>
      </c>
      <c r="D228" s="27">
        <v>0</v>
      </c>
      <c r="E228" s="28">
        <v>0</v>
      </c>
      <c r="F228" s="5" t="s">
        <v>57</v>
      </c>
    </row>
    <row r="229" spans="1:6" x14ac:dyDescent="0.25">
      <c r="A229" s="5"/>
      <c r="B229" s="5" t="s">
        <v>100</v>
      </c>
      <c r="C229" s="27">
        <v>0</v>
      </c>
      <c r="D229" s="27">
        <v>0</v>
      </c>
      <c r="E229" s="28">
        <v>0</v>
      </c>
      <c r="F229" s="5" t="s">
        <v>57</v>
      </c>
    </row>
    <row r="230" spans="1:6" x14ac:dyDescent="0.25">
      <c r="A230" s="5"/>
      <c r="B230" s="5" t="s">
        <v>103</v>
      </c>
      <c r="C230" s="27">
        <v>0</v>
      </c>
      <c r="D230" s="27">
        <v>0</v>
      </c>
      <c r="E230" s="28">
        <v>0</v>
      </c>
      <c r="F230" s="5" t="s">
        <v>57</v>
      </c>
    </row>
    <row r="231" spans="1:6" x14ac:dyDescent="0.25">
      <c r="A231" s="5"/>
      <c r="B231" s="5" t="s">
        <v>104</v>
      </c>
      <c r="C231" s="27">
        <v>0</v>
      </c>
      <c r="D231" s="27">
        <v>0</v>
      </c>
      <c r="E231" s="28">
        <v>0</v>
      </c>
      <c r="F231" s="5" t="s">
        <v>57</v>
      </c>
    </row>
    <row r="232" spans="1:6" x14ac:dyDescent="0.25">
      <c r="A232" s="5"/>
      <c r="B232" s="5" t="s">
        <v>105</v>
      </c>
      <c r="C232" s="27">
        <v>0</v>
      </c>
      <c r="D232" s="27">
        <v>0</v>
      </c>
      <c r="E232" s="28">
        <v>0</v>
      </c>
      <c r="F232" s="5" t="s">
        <v>57</v>
      </c>
    </row>
    <row r="233" spans="1:6" x14ac:dyDescent="0.25">
      <c r="A233" s="5"/>
      <c r="B233" s="5"/>
      <c r="C233" s="27"/>
      <c r="D233" s="27"/>
      <c r="E233" s="5"/>
      <c r="F233" s="5"/>
    </row>
    <row r="234" spans="1:6" x14ac:dyDescent="0.25">
      <c r="A234" s="5" t="s">
        <v>14</v>
      </c>
      <c r="B234" s="5"/>
      <c r="C234" s="27">
        <v>1.219E-3</v>
      </c>
      <c r="D234" s="27">
        <v>1</v>
      </c>
      <c r="E234" s="28">
        <v>163254</v>
      </c>
      <c r="F234" s="5" t="str">
        <f>F232</f>
        <v>KS</v>
      </c>
    </row>
    <row r="235" spans="1:6" x14ac:dyDescent="0.25">
      <c r="A235" s="5" t="s">
        <v>93</v>
      </c>
      <c r="B235" s="5"/>
      <c r="C235" s="27"/>
      <c r="D235" s="27"/>
      <c r="E235" s="28">
        <v>133957867</v>
      </c>
      <c r="F235" s="5" t="str">
        <f>F234</f>
        <v>KS</v>
      </c>
    </row>
    <row r="236" spans="1:6" x14ac:dyDescent="0.25">
      <c r="A236" s="5" t="s">
        <v>94</v>
      </c>
      <c r="B236" s="5"/>
      <c r="C236" s="27"/>
      <c r="D236" s="27"/>
      <c r="E236" s="5">
        <v>483</v>
      </c>
      <c r="F236" s="5" t="str">
        <f>F235</f>
        <v>KS</v>
      </c>
    </row>
    <row r="237" spans="1:6" x14ac:dyDescent="0.25">
      <c r="A237" s="5"/>
      <c r="B237" s="5"/>
      <c r="C237" s="27"/>
      <c r="D237" s="27"/>
      <c r="E237" s="5"/>
      <c r="F237" s="5"/>
    </row>
    <row r="238" spans="1:6" x14ac:dyDescent="0.25">
      <c r="A238" s="5" t="s">
        <v>38</v>
      </c>
      <c r="B238" s="5" t="s">
        <v>100</v>
      </c>
      <c r="C238" s="27">
        <v>4.3439999999999998E-3</v>
      </c>
      <c r="D238" s="27">
        <v>0.62638000000000005</v>
      </c>
      <c r="E238" s="28">
        <v>537355</v>
      </c>
      <c r="F238" s="5" t="s">
        <v>38</v>
      </c>
    </row>
    <row r="239" spans="1:6" x14ac:dyDescent="0.25">
      <c r="A239" s="5"/>
      <c r="B239" s="5" t="s">
        <v>98</v>
      </c>
      <c r="C239" s="27">
        <v>1.0399999999999999E-3</v>
      </c>
      <c r="D239" s="27">
        <v>0.14998800000000001</v>
      </c>
      <c r="E239" s="28">
        <v>128671</v>
      </c>
      <c r="F239" s="5" t="s">
        <v>38</v>
      </c>
    </row>
    <row r="240" spans="1:6" x14ac:dyDescent="0.25">
      <c r="A240" s="5"/>
      <c r="B240" s="5" t="s">
        <v>99</v>
      </c>
      <c r="C240" s="27">
        <v>8.1899999999999996E-4</v>
      </c>
      <c r="D240" s="27">
        <v>0.118074</v>
      </c>
      <c r="E240" s="28">
        <v>101292</v>
      </c>
      <c r="F240" s="5" t="s">
        <v>38</v>
      </c>
    </row>
    <row r="241" spans="1:6" x14ac:dyDescent="0.25">
      <c r="A241" s="5"/>
      <c r="B241" s="5" t="s">
        <v>104</v>
      </c>
      <c r="C241" s="27">
        <v>4.1199999999999999E-4</v>
      </c>
      <c r="D241" s="27">
        <v>5.9358000000000001E-2</v>
      </c>
      <c r="E241" s="28">
        <v>50922</v>
      </c>
      <c r="F241" s="5" t="s">
        <v>38</v>
      </c>
    </row>
    <row r="242" spans="1:6" x14ac:dyDescent="0.25">
      <c r="A242" s="5"/>
      <c r="B242" s="5" t="s">
        <v>101</v>
      </c>
      <c r="C242" s="27">
        <v>2.7700000000000001E-4</v>
      </c>
      <c r="D242" s="27">
        <v>3.9995999999999997E-2</v>
      </c>
      <c r="E242" s="28">
        <v>34312</v>
      </c>
      <c r="F242" s="5" t="s">
        <v>38</v>
      </c>
    </row>
    <row r="243" spans="1:6" x14ac:dyDescent="0.25">
      <c r="A243" s="5"/>
      <c r="B243" s="5" t="s">
        <v>105</v>
      </c>
      <c r="C243" s="27">
        <v>4.3000000000000002E-5</v>
      </c>
      <c r="D243" s="27">
        <v>6.2030000000000002E-3</v>
      </c>
      <c r="E243" s="28">
        <v>5322</v>
      </c>
      <c r="F243" s="5" t="s">
        <v>38</v>
      </c>
    </row>
    <row r="244" spans="1:6" x14ac:dyDescent="0.25">
      <c r="A244" s="5"/>
      <c r="B244" s="5" t="s">
        <v>102</v>
      </c>
      <c r="C244" s="27">
        <v>0</v>
      </c>
      <c r="D244" s="27">
        <v>0</v>
      </c>
      <c r="E244" s="28">
        <v>0</v>
      </c>
      <c r="F244" s="5" t="s">
        <v>38</v>
      </c>
    </row>
    <row r="245" spans="1:6" x14ac:dyDescent="0.25">
      <c r="A245" s="5"/>
      <c r="B245" s="5" t="s">
        <v>103</v>
      </c>
      <c r="C245" s="27">
        <v>0</v>
      </c>
      <c r="D245" s="27">
        <v>0</v>
      </c>
      <c r="E245" s="28">
        <v>0</v>
      </c>
      <c r="F245" s="5" t="s">
        <v>38</v>
      </c>
    </row>
    <row r="246" spans="1:6" x14ac:dyDescent="0.25">
      <c r="A246" s="5"/>
      <c r="B246" s="5"/>
      <c r="C246" s="27"/>
      <c r="D246" s="27"/>
      <c r="E246" s="5"/>
      <c r="F246" s="5"/>
    </row>
    <row r="247" spans="1:6" x14ac:dyDescent="0.25">
      <c r="A247" s="5" t="s">
        <v>14</v>
      </c>
      <c r="B247" s="5"/>
      <c r="C247" s="27">
        <v>6.9350000000000002E-3</v>
      </c>
      <c r="D247" s="27">
        <v>1</v>
      </c>
      <c r="E247" s="28">
        <v>857874</v>
      </c>
      <c r="F247" s="5" t="str">
        <f>F245</f>
        <v>KY</v>
      </c>
    </row>
    <row r="248" spans="1:6" x14ac:dyDescent="0.25">
      <c r="A248" s="5" t="s">
        <v>93</v>
      </c>
      <c r="B248" s="5"/>
      <c r="C248" s="27"/>
      <c r="D248" s="27"/>
      <c r="E248" s="28">
        <v>123700821</v>
      </c>
      <c r="F248" s="5" t="str">
        <f>F247</f>
        <v>KY</v>
      </c>
    </row>
    <row r="249" spans="1:6" x14ac:dyDescent="0.25">
      <c r="A249" s="5" t="s">
        <v>94</v>
      </c>
      <c r="B249" s="5"/>
      <c r="C249" s="27"/>
      <c r="D249" s="27"/>
      <c r="E249" s="5">
        <v>471</v>
      </c>
      <c r="F249" s="5" t="str">
        <f>F248</f>
        <v>KY</v>
      </c>
    </row>
    <row r="250" spans="1:6" x14ac:dyDescent="0.25">
      <c r="A250" s="5"/>
      <c r="B250" s="5"/>
      <c r="C250" s="27"/>
      <c r="D250" s="27"/>
      <c r="E250" s="5"/>
      <c r="F250" s="5"/>
    </row>
    <row r="251" spans="1:6" x14ac:dyDescent="0.25">
      <c r="A251" s="5" t="s">
        <v>45</v>
      </c>
      <c r="B251" s="5" t="s">
        <v>99</v>
      </c>
      <c r="C251" s="27">
        <v>7.6099999999999996E-4</v>
      </c>
      <c r="D251" s="27">
        <v>1</v>
      </c>
      <c r="E251" s="28">
        <v>85469</v>
      </c>
      <c r="F251" s="5" t="s">
        <v>45</v>
      </c>
    </row>
    <row r="252" spans="1:6" x14ac:dyDescent="0.25">
      <c r="A252" s="5"/>
      <c r="B252" s="5" t="s">
        <v>98</v>
      </c>
      <c r="C252" s="27">
        <v>0</v>
      </c>
      <c r="D252" s="27">
        <v>0</v>
      </c>
      <c r="E252" s="28">
        <v>0</v>
      </c>
      <c r="F252" s="5" t="s">
        <v>45</v>
      </c>
    </row>
    <row r="253" spans="1:6" x14ac:dyDescent="0.25">
      <c r="A253" s="5"/>
      <c r="B253" s="5" t="s">
        <v>101</v>
      </c>
      <c r="C253" s="27">
        <v>0</v>
      </c>
      <c r="D253" s="27">
        <v>0</v>
      </c>
      <c r="E253" s="28">
        <v>0</v>
      </c>
      <c r="F253" s="5" t="s">
        <v>45</v>
      </c>
    </row>
    <row r="254" spans="1:6" x14ac:dyDescent="0.25">
      <c r="A254" s="5"/>
      <c r="B254" s="5" t="s">
        <v>100</v>
      </c>
      <c r="C254" s="27">
        <v>0</v>
      </c>
      <c r="D254" s="27">
        <v>0</v>
      </c>
      <c r="E254" s="28">
        <v>0</v>
      </c>
      <c r="F254" s="5" t="s">
        <v>45</v>
      </c>
    </row>
    <row r="255" spans="1:6" x14ac:dyDescent="0.25">
      <c r="A255" s="5"/>
      <c r="B255" s="5" t="s">
        <v>102</v>
      </c>
      <c r="C255" s="27">
        <v>0</v>
      </c>
      <c r="D255" s="27">
        <v>0</v>
      </c>
      <c r="E255" s="28">
        <v>0</v>
      </c>
      <c r="F255" s="5" t="s">
        <v>45</v>
      </c>
    </row>
    <row r="256" spans="1:6" x14ac:dyDescent="0.25">
      <c r="A256" s="5"/>
      <c r="B256" s="5" t="s">
        <v>103</v>
      </c>
      <c r="C256" s="27">
        <v>0</v>
      </c>
      <c r="D256" s="27">
        <v>0</v>
      </c>
      <c r="E256" s="28">
        <v>0</v>
      </c>
      <c r="F256" s="5" t="s">
        <v>45</v>
      </c>
    </row>
    <row r="257" spans="1:6" x14ac:dyDescent="0.25">
      <c r="A257" s="5"/>
      <c r="B257" s="5" t="s">
        <v>104</v>
      </c>
      <c r="C257" s="27">
        <v>0</v>
      </c>
      <c r="D257" s="27">
        <v>0</v>
      </c>
      <c r="E257" s="28">
        <v>0</v>
      </c>
      <c r="F257" s="5" t="s">
        <v>45</v>
      </c>
    </row>
    <row r="258" spans="1:6" x14ac:dyDescent="0.25">
      <c r="A258" s="5"/>
      <c r="B258" s="5" t="s">
        <v>105</v>
      </c>
      <c r="C258" s="27">
        <v>0</v>
      </c>
      <c r="D258" s="27">
        <v>0</v>
      </c>
      <c r="E258" s="28">
        <v>0</v>
      </c>
      <c r="F258" s="5" t="s">
        <v>45</v>
      </c>
    </row>
    <row r="259" spans="1:6" x14ac:dyDescent="0.25">
      <c r="A259" s="5"/>
      <c r="B259" s="5"/>
      <c r="C259" s="27"/>
      <c r="D259" s="27"/>
      <c r="E259" s="5"/>
      <c r="F259" s="5"/>
    </row>
    <row r="260" spans="1:6" x14ac:dyDescent="0.25">
      <c r="A260" s="5" t="s">
        <v>14</v>
      </c>
      <c r="B260" s="5"/>
      <c r="C260" s="27">
        <v>7.6099999999999996E-4</v>
      </c>
      <c r="D260" s="27">
        <v>1</v>
      </c>
      <c r="E260" s="28">
        <v>85469</v>
      </c>
      <c r="F260" s="5" t="str">
        <f>F258</f>
        <v>LA</v>
      </c>
    </row>
    <row r="261" spans="1:6" x14ac:dyDescent="0.25">
      <c r="A261" s="5" t="s">
        <v>93</v>
      </c>
      <c r="B261" s="5"/>
      <c r="C261" s="27"/>
      <c r="D261" s="27"/>
      <c r="E261" s="28">
        <v>112373489</v>
      </c>
      <c r="F261" s="5" t="str">
        <f>F260</f>
        <v>LA</v>
      </c>
    </row>
    <row r="262" spans="1:6" x14ac:dyDescent="0.25">
      <c r="A262" s="5" t="s">
        <v>94</v>
      </c>
      <c r="B262" s="5"/>
      <c r="C262" s="27"/>
      <c r="D262" s="27"/>
      <c r="E262" s="5">
        <v>481</v>
      </c>
      <c r="F262" s="5" t="str">
        <f>F261</f>
        <v>LA</v>
      </c>
    </row>
    <row r="263" spans="1:6" x14ac:dyDescent="0.25">
      <c r="A263" s="5"/>
      <c r="B263" s="5"/>
      <c r="C263" s="27"/>
      <c r="D263" s="27"/>
      <c r="E263" s="5"/>
      <c r="F263" s="5"/>
    </row>
    <row r="264" spans="1:6" x14ac:dyDescent="0.25">
      <c r="A264" s="5" t="s">
        <v>15</v>
      </c>
      <c r="B264" s="5" t="s">
        <v>103</v>
      </c>
      <c r="C264" s="27">
        <v>2.0200000000000001E-3</v>
      </c>
      <c r="D264" s="27">
        <v>0.33699800000000002</v>
      </c>
      <c r="E264" s="28">
        <v>4236120</v>
      </c>
      <c r="F264" s="5" t="s">
        <v>15</v>
      </c>
    </row>
    <row r="265" spans="1:6" x14ac:dyDescent="0.25">
      <c r="A265" s="5"/>
      <c r="B265" s="5" t="s">
        <v>101</v>
      </c>
      <c r="C265" s="27">
        <v>1.604E-3</v>
      </c>
      <c r="D265" s="27">
        <v>0.26752700000000001</v>
      </c>
      <c r="E265" s="28">
        <v>3362864</v>
      </c>
      <c r="F265" s="5" t="s">
        <v>15</v>
      </c>
    </row>
    <row r="266" spans="1:6" x14ac:dyDescent="0.25">
      <c r="A266" s="5"/>
      <c r="B266" s="5" t="s">
        <v>98</v>
      </c>
      <c r="C266" s="27">
        <v>1.351E-3</v>
      </c>
      <c r="D266" s="27">
        <v>0.22538900000000001</v>
      </c>
      <c r="E266" s="28">
        <v>2833182</v>
      </c>
      <c r="F266" s="5" t="s">
        <v>15</v>
      </c>
    </row>
    <row r="267" spans="1:6" x14ac:dyDescent="0.25">
      <c r="A267" s="5"/>
      <c r="B267" s="5" t="s">
        <v>99</v>
      </c>
      <c r="C267" s="27">
        <v>7.2199999999999999E-4</v>
      </c>
      <c r="D267" s="27">
        <v>0.120489</v>
      </c>
      <c r="E267" s="28">
        <v>1514565</v>
      </c>
      <c r="F267" s="5" t="s">
        <v>15</v>
      </c>
    </row>
    <row r="268" spans="1:6" x14ac:dyDescent="0.25">
      <c r="A268" s="5"/>
      <c r="B268" s="5" t="s">
        <v>102</v>
      </c>
      <c r="C268" s="27">
        <v>1.6699999999999999E-4</v>
      </c>
      <c r="D268" s="27">
        <v>2.7914000000000001E-2</v>
      </c>
      <c r="E268" s="28">
        <v>350885</v>
      </c>
      <c r="F268" s="5" t="s">
        <v>15</v>
      </c>
    </row>
    <row r="269" spans="1:6" x14ac:dyDescent="0.25">
      <c r="A269" s="5"/>
      <c r="B269" s="5" t="s">
        <v>104</v>
      </c>
      <c r="C269" s="27">
        <v>1.2999999999999999E-4</v>
      </c>
      <c r="D269" s="27">
        <v>2.1682E-2</v>
      </c>
      <c r="E269" s="28">
        <v>272548</v>
      </c>
      <c r="F269" s="5" t="s">
        <v>15</v>
      </c>
    </row>
    <row r="270" spans="1:6" x14ac:dyDescent="0.25">
      <c r="A270" s="5"/>
      <c r="B270" s="5" t="s">
        <v>100</v>
      </c>
      <c r="C270" s="27">
        <v>0</v>
      </c>
      <c r="D270" s="27">
        <v>0</v>
      </c>
      <c r="E270" s="28">
        <v>0</v>
      </c>
      <c r="F270" s="5" t="s">
        <v>15</v>
      </c>
    </row>
    <row r="271" spans="1:6" x14ac:dyDescent="0.25">
      <c r="A271" s="5"/>
      <c r="B271" s="5" t="s">
        <v>105</v>
      </c>
      <c r="C271" s="27">
        <v>0</v>
      </c>
      <c r="D271" s="27">
        <v>0</v>
      </c>
      <c r="E271" s="28">
        <v>0</v>
      </c>
      <c r="F271" s="5" t="s">
        <v>15</v>
      </c>
    </row>
    <row r="272" spans="1:6" x14ac:dyDescent="0.25">
      <c r="A272" s="5"/>
      <c r="B272" s="5"/>
      <c r="C272" s="27"/>
      <c r="D272" s="27"/>
      <c r="E272" s="5"/>
      <c r="F272" s="5"/>
    </row>
    <row r="273" spans="1:6" x14ac:dyDescent="0.25">
      <c r="A273" s="5" t="s">
        <v>14</v>
      </c>
      <c r="B273" s="5"/>
      <c r="C273" s="27">
        <v>5.9950000000000003E-3</v>
      </c>
      <c r="D273" s="27">
        <v>1</v>
      </c>
      <c r="E273" s="28">
        <v>12570164</v>
      </c>
      <c r="F273" s="5" t="str">
        <f>F271</f>
        <v>MA</v>
      </c>
    </row>
    <row r="274" spans="1:6" x14ac:dyDescent="0.25">
      <c r="A274" s="5" t="s">
        <v>93</v>
      </c>
      <c r="B274" s="5"/>
      <c r="C274" s="27"/>
      <c r="D274" s="27"/>
      <c r="E274" s="28">
        <v>2096689775</v>
      </c>
      <c r="F274" s="5" t="str">
        <f>F273</f>
        <v>MA</v>
      </c>
    </row>
    <row r="275" spans="1:6" x14ac:dyDescent="0.25">
      <c r="A275" s="5" t="s">
        <v>94</v>
      </c>
      <c r="B275" s="5"/>
      <c r="C275" s="27"/>
      <c r="D275" s="27"/>
      <c r="E275" s="5">
        <v>434</v>
      </c>
      <c r="F275" s="5" t="str">
        <f>F274</f>
        <v>MA</v>
      </c>
    </row>
    <row r="276" spans="1:6" x14ac:dyDescent="0.25">
      <c r="A276" s="5"/>
      <c r="B276" s="5"/>
      <c r="C276" s="27"/>
      <c r="D276" s="27"/>
      <c r="E276" s="5"/>
      <c r="F276" s="5"/>
    </row>
    <row r="277" spans="1:6" x14ac:dyDescent="0.25">
      <c r="A277" s="5" t="s">
        <v>31</v>
      </c>
      <c r="B277" s="5" t="s">
        <v>103</v>
      </c>
      <c r="C277" s="27">
        <v>2.16E-3</v>
      </c>
      <c r="D277" s="27">
        <v>1</v>
      </c>
      <c r="E277" s="28">
        <v>766589</v>
      </c>
      <c r="F277" s="5" t="s">
        <v>31</v>
      </c>
    </row>
    <row r="278" spans="1:6" x14ac:dyDescent="0.25">
      <c r="A278" s="5"/>
      <c r="B278" s="5" t="s">
        <v>99</v>
      </c>
      <c r="C278" s="27">
        <v>0</v>
      </c>
      <c r="D278" s="27">
        <v>0</v>
      </c>
      <c r="E278" s="28">
        <v>0</v>
      </c>
      <c r="F278" s="5" t="s">
        <v>31</v>
      </c>
    </row>
    <row r="279" spans="1:6" x14ac:dyDescent="0.25">
      <c r="A279" s="5"/>
      <c r="B279" s="5" t="s">
        <v>98</v>
      </c>
      <c r="C279" s="27">
        <v>0</v>
      </c>
      <c r="D279" s="27">
        <v>0</v>
      </c>
      <c r="E279" s="28">
        <v>0</v>
      </c>
      <c r="F279" s="5" t="s">
        <v>31</v>
      </c>
    </row>
    <row r="280" spans="1:6" x14ac:dyDescent="0.25">
      <c r="A280" s="5"/>
      <c r="B280" s="5" t="s">
        <v>101</v>
      </c>
      <c r="C280" s="27">
        <v>0</v>
      </c>
      <c r="D280" s="27">
        <v>0</v>
      </c>
      <c r="E280" s="28">
        <v>0</v>
      </c>
      <c r="F280" s="5" t="s">
        <v>31</v>
      </c>
    </row>
    <row r="281" spans="1:6" x14ac:dyDescent="0.25">
      <c r="A281" s="5"/>
      <c r="B281" s="5" t="s">
        <v>100</v>
      </c>
      <c r="C281" s="27">
        <v>0</v>
      </c>
      <c r="D281" s="27">
        <v>0</v>
      </c>
      <c r="E281" s="28">
        <v>0</v>
      </c>
      <c r="F281" s="5" t="s">
        <v>31</v>
      </c>
    </row>
    <row r="282" spans="1:6" x14ac:dyDescent="0.25">
      <c r="A282" s="5"/>
      <c r="B282" s="5" t="s">
        <v>102</v>
      </c>
      <c r="C282" s="27">
        <v>0</v>
      </c>
      <c r="D282" s="27">
        <v>0</v>
      </c>
      <c r="E282" s="28">
        <v>0</v>
      </c>
      <c r="F282" s="5" t="s">
        <v>31</v>
      </c>
    </row>
    <row r="283" spans="1:6" x14ac:dyDescent="0.25">
      <c r="A283" s="5"/>
      <c r="B283" s="5" t="s">
        <v>104</v>
      </c>
      <c r="C283" s="27">
        <v>0</v>
      </c>
      <c r="D283" s="27">
        <v>0</v>
      </c>
      <c r="E283" s="28">
        <v>0</v>
      </c>
      <c r="F283" s="5" t="s">
        <v>31</v>
      </c>
    </row>
    <row r="284" spans="1:6" x14ac:dyDescent="0.25">
      <c r="A284" s="5"/>
      <c r="B284" s="5" t="s">
        <v>105</v>
      </c>
      <c r="C284" s="27">
        <v>0</v>
      </c>
      <c r="D284" s="27">
        <v>0</v>
      </c>
      <c r="E284" s="28">
        <v>0</v>
      </c>
      <c r="F284" s="5" t="s">
        <v>31</v>
      </c>
    </row>
    <row r="285" spans="1:6" x14ac:dyDescent="0.25">
      <c r="A285" s="5"/>
      <c r="B285" s="5"/>
      <c r="C285" s="27"/>
      <c r="D285" s="27"/>
      <c r="E285" s="5"/>
      <c r="F285" s="5"/>
    </row>
    <row r="286" spans="1:6" x14ac:dyDescent="0.25">
      <c r="A286" s="5" t="s">
        <v>14</v>
      </c>
      <c r="B286" s="5"/>
      <c r="C286" s="27">
        <v>2.16E-3</v>
      </c>
      <c r="D286" s="27">
        <v>1</v>
      </c>
      <c r="E286" s="28">
        <v>766589</v>
      </c>
      <c r="F286" s="5" t="str">
        <f>F284</f>
        <v>MD</v>
      </c>
    </row>
    <row r="287" spans="1:6" x14ac:dyDescent="0.25">
      <c r="A287" s="5" t="s">
        <v>93</v>
      </c>
      <c r="B287" s="5"/>
      <c r="C287" s="27"/>
      <c r="D287" s="27"/>
      <c r="E287" s="28">
        <v>354903277</v>
      </c>
      <c r="F287" s="5" t="str">
        <f>F286</f>
        <v>MD</v>
      </c>
    </row>
    <row r="288" spans="1:6" x14ac:dyDescent="0.25">
      <c r="A288" s="5" t="s">
        <v>94</v>
      </c>
      <c r="B288" s="5"/>
      <c r="C288" s="27"/>
      <c r="D288" s="27"/>
      <c r="E288" s="5">
        <v>481</v>
      </c>
      <c r="F288" s="5" t="str">
        <f>F287</f>
        <v>MD</v>
      </c>
    </row>
    <row r="289" spans="1:6" x14ac:dyDescent="0.25">
      <c r="A289" s="5"/>
      <c r="B289" s="5"/>
      <c r="C289" s="27"/>
      <c r="D289" s="27"/>
      <c r="E289" s="5"/>
      <c r="F289" s="5"/>
    </row>
    <row r="290" spans="1:6" x14ac:dyDescent="0.25">
      <c r="A290" s="5" t="s">
        <v>16</v>
      </c>
      <c r="B290" s="5" t="s">
        <v>103</v>
      </c>
      <c r="C290" s="27">
        <v>1.24E-3</v>
      </c>
      <c r="D290" s="27">
        <v>0.38085599999999997</v>
      </c>
      <c r="E290" s="28">
        <v>147188</v>
      </c>
      <c r="F290" s="5" t="s">
        <v>16</v>
      </c>
    </row>
    <row r="291" spans="1:6" x14ac:dyDescent="0.25">
      <c r="A291" s="5"/>
      <c r="B291" s="5" t="s">
        <v>100</v>
      </c>
      <c r="C291" s="27">
        <v>8.4999999999999995E-4</v>
      </c>
      <c r="D291" s="27">
        <v>0.260988</v>
      </c>
      <c r="E291" s="28">
        <v>100863</v>
      </c>
      <c r="F291" s="5" t="s">
        <v>16</v>
      </c>
    </row>
    <row r="292" spans="1:6" x14ac:dyDescent="0.25">
      <c r="A292" s="5"/>
      <c r="B292" s="5" t="s">
        <v>101</v>
      </c>
      <c r="C292" s="27">
        <v>6.5499999999999998E-4</v>
      </c>
      <c r="D292" s="27">
        <v>0.201208</v>
      </c>
      <c r="E292" s="28">
        <v>77760</v>
      </c>
      <c r="F292" s="5" t="s">
        <v>16</v>
      </c>
    </row>
    <row r="293" spans="1:6" x14ac:dyDescent="0.25">
      <c r="A293" s="5"/>
      <c r="B293" s="5" t="s">
        <v>99</v>
      </c>
      <c r="C293" s="27">
        <v>3.9300000000000001E-4</v>
      </c>
      <c r="D293" s="27">
        <v>0.12074699999999999</v>
      </c>
      <c r="E293" s="28">
        <v>46665</v>
      </c>
      <c r="F293" s="5" t="s">
        <v>16</v>
      </c>
    </row>
    <row r="294" spans="1:6" x14ac:dyDescent="0.25">
      <c r="A294" s="5"/>
      <c r="B294" s="5" t="s">
        <v>98</v>
      </c>
      <c r="C294" s="27">
        <v>1.18E-4</v>
      </c>
      <c r="D294" s="27">
        <v>3.6200999999999997E-2</v>
      </c>
      <c r="E294" s="28">
        <v>13990</v>
      </c>
      <c r="F294" s="5" t="s">
        <v>16</v>
      </c>
    </row>
    <row r="295" spans="1:6" x14ac:dyDescent="0.25">
      <c r="A295" s="5"/>
      <c r="B295" s="5" t="s">
        <v>102</v>
      </c>
      <c r="C295" s="27">
        <v>0</v>
      </c>
      <c r="D295" s="27">
        <v>0</v>
      </c>
      <c r="E295" s="28">
        <v>0</v>
      </c>
      <c r="F295" s="5" t="s">
        <v>16</v>
      </c>
    </row>
    <row r="296" spans="1:6" x14ac:dyDescent="0.25">
      <c r="A296" s="5"/>
      <c r="B296" s="5" t="s">
        <v>104</v>
      </c>
      <c r="C296" s="27">
        <v>0</v>
      </c>
      <c r="D296" s="27">
        <v>0</v>
      </c>
      <c r="E296" s="28">
        <v>0</v>
      </c>
      <c r="F296" s="5" t="s">
        <v>16</v>
      </c>
    </row>
    <row r="297" spans="1:6" x14ac:dyDescent="0.25">
      <c r="A297" s="5"/>
      <c r="B297" s="5" t="s">
        <v>105</v>
      </c>
      <c r="C297" s="27">
        <v>0</v>
      </c>
      <c r="D297" s="27">
        <v>0</v>
      </c>
      <c r="E297" s="28">
        <v>0</v>
      </c>
      <c r="F297" s="5" t="s">
        <v>16</v>
      </c>
    </row>
    <row r="298" spans="1:6" x14ac:dyDescent="0.25">
      <c r="A298" s="5"/>
      <c r="B298" s="5"/>
      <c r="C298" s="27"/>
      <c r="D298" s="27"/>
      <c r="E298" s="5"/>
      <c r="F298" s="5"/>
    </row>
    <row r="299" spans="1:6" x14ac:dyDescent="0.25">
      <c r="A299" s="5" t="s">
        <v>14</v>
      </c>
      <c r="B299" s="5"/>
      <c r="C299" s="27">
        <v>3.2550000000000001E-3</v>
      </c>
      <c r="D299" s="27">
        <v>1</v>
      </c>
      <c r="E299" s="28">
        <v>386466</v>
      </c>
      <c r="F299" s="5" t="str">
        <f>F297</f>
        <v>ME</v>
      </c>
    </row>
    <row r="300" spans="1:6" x14ac:dyDescent="0.25">
      <c r="A300" s="5" t="s">
        <v>93</v>
      </c>
      <c r="B300" s="5"/>
      <c r="C300" s="27"/>
      <c r="D300" s="27"/>
      <c r="E300" s="28">
        <v>118722808</v>
      </c>
      <c r="F300" s="5" t="str">
        <f>F299</f>
        <v>ME</v>
      </c>
    </row>
    <row r="301" spans="1:6" x14ac:dyDescent="0.25">
      <c r="A301" s="5" t="s">
        <v>94</v>
      </c>
      <c r="B301" s="5"/>
      <c r="C301" s="27"/>
      <c r="D301" s="27"/>
      <c r="E301" s="5">
        <v>360</v>
      </c>
      <c r="F301" s="5" t="str">
        <f>F300</f>
        <v>ME</v>
      </c>
    </row>
    <row r="302" spans="1:6" x14ac:dyDescent="0.25">
      <c r="A302" s="5"/>
      <c r="B302" s="5"/>
      <c r="C302" s="27"/>
      <c r="D302" s="27"/>
      <c r="E302" s="5"/>
      <c r="F302" s="5"/>
    </row>
    <row r="303" spans="1:6" x14ac:dyDescent="0.25">
      <c r="A303" s="5" t="s">
        <v>58</v>
      </c>
      <c r="B303" s="5" t="s">
        <v>104</v>
      </c>
      <c r="C303" s="27">
        <v>5.9599999999999996E-4</v>
      </c>
      <c r="D303" s="27">
        <v>0.62005900000000003</v>
      </c>
      <c r="E303" s="28">
        <v>431583</v>
      </c>
      <c r="F303" s="5" t="s">
        <v>58</v>
      </c>
    </row>
    <row r="304" spans="1:6" x14ac:dyDescent="0.25">
      <c r="A304" s="5"/>
      <c r="B304" s="5" t="s">
        <v>99</v>
      </c>
      <c r="C304" s="27">
        <v>2.4499999999999999E-4</v>
      </c>
      <c r="D304" s="27">
        <v>0.25526199999999999</v>
      </c>
      <c r="E304" s="28">
        <v>177671</v>
      </c>
      <c r="F304" s="5" t="s">
        <v>58</v>
      </c>
    </row>
    <row r="305" spans="1:6" x14ac:dyDescent="0.25">
      <c r="A305" s="5"/>
      <c r="B305" s="5" t="s">
        <v>98</v>
      </c>
      <c r="C305" s="27">
        <v>1.2E-4</v>
      </c>
      <c r="D305" s="27">
        <v>0.124679</v>
      </c>
      <c r="E305" s="28">
        <v>86781</v>
      </c>
      <c r="F305" s="5" t="s">
        <v>58</v>
      </c>
    </row>
    <row r="306" spans="1:6" x14ac:dyDescent="0.25">
      <c r="A306" s="5"/>
      <c r="B306" s="5" t="s">
        <v>101</v>
      </c>
      <c r="C306" s="27">
        <v>0</v>
      </c>
      <c r="D306" s="27">
        <v>0</v>
      </c>
      <c r="E306" s="28">
        <v>0</v>
      </c>
      <c r="F306" s="5" t="s">
        <v>58</v>
      </c>
    </row>
    <row r="307" spans="1:6" x14ac:dyDescent="0.25">
      <c r="A307" s="5"/>
      <c r="B307" s="5" t="s">
        <v>100</v>
      </c>
      <c r="C307" s="27">
        <v>0</v>
      </c>
      <c r="D307" s="27">
        <v>0</v>
      </c>
      <c r="E307" s="28">
        <v>0</v>
      </c>
      <c r="F307" s="5" t="s">
        <v>58</v>
      </c>
    </row>
    <row r="308" spans="1:6" x14ac:dyDescent="0.25">
      <c r="A308" s="5"/>
      <c r="B308" s="5" t="s">
        <v>102</v>
      </c>
      <c r="C308" s="27">
        <v>0</v>
      </c>
      <c r="D308" s="27">
        <v>0</v>
      </c>
      <c r="E308" s="28">
        <v>0</v>
      </c>
      <c r="F308" s="5" t="s">
        <v>58</v>
      </c>
    </row>
    <row r="309" spans="1:6" x14ac:dyDescent="0.25">
      <c r="A309" s="5"/>
      <c r="B309" s="5" t="s">
        <v>103</v>
      </c>
      <c r="C309" s="27">
        <v>0</v>
      </c>
      <c r="D309" s="27">
        <v>0</v>
      </c>
      <c r="E309" s="28">
        <v>0</v>
      </c>
      <c r="F309" s="5" t="s">
        <v>58</v>
      </c>
    </row>
    <row r="310" spans="1:6" x14ac:dyDescent="0.25">
      <c r="A310" s="5"/>
      <c r="B310" s="5" t="s">
        <v>105</v>
      </c>
      <c r="C310" s="27">
        <v>0</v>
      </c>
      <c r="D310" s="27">
        <v>0</v>
      </c>
      <c r="E310" s="28">
        <v>0</v>
      </c>
      <c r="F310" s="5" t="s">
        <v>58</v>
      </c>
    </row>
    <row r="311" spans="1:6" x14ac:dyDescent="0.25">
      <c r="A311" s="5"/>
      <c r="B311" s="5"/>
      <c r="C311" s="27"/>
      <c r="D311" s="27"/>
      <c r="E311" s="5"/>
      <c r="F311" s="5"/>
    </row>
    <row r="312" spans="1:6" x14ac:dyDescent="0.25">
      <c r="A312" s="5" t="s">
        <v>14</v>
      </c>
      <c r="B312" s="5"/>
      <c r="C312" s="27">
        <v>9.6100000000000005E-4</v>
      </c>
      <c r="D312" s="27">
        <v>1</v>
      </c>
      <c r="E312" s="28">
        <v>696035</v>
      </c>
      <c r="F312" s="5" t="str">
        <f>F310</f>
        <v>MI</v>
      </c>
    </row>
    <row r="313" spans="1:6" x14ac:dyDescent="0.25">
      <c r="A313" s="5" t="s">
        <v>93</v>
      </c>
      <c r="B313" s="5"/>
      <c r="C313" s="27"/>
      <c r="D313" s="27"/>
      <c r="E313" s="28">
        <v>724479146</v>
      </c>
      <c r="F313" s="5" t="str">
        <f>F312</f>
        <v>MI</v>
      </c>
    </row>
    <row r="314" spans="1:6" x14ac:dyDescent="0.25">
      <c r="A314" s="5" t="s">
        <v>94</v>
      </c>
      <c r="B314" s="5"/>
      <c r="C314" s="27"/>
      <c r="D314" s="27"/>
      <c r="E314" s="5">
        <v>482</v>
      </c>
      <c r="F314" s="5" t="str">
        <f>F313</f>
        <v>MI</v>
      </c>
    </row>
    <row r="315" spans="1:6" x14ac:dyDescent="0.25">
      <c r="A315" s="5"/>
      <c r="B315" s="5"/>
      <c r="C315" s="27"/>
      <c r="D315" s="27"/>
      <c r="E315" s="5"/>
      <c r="F315" s="5"/>
    </row>
    <row r="316" spans="1:6" x14ac:dyDescent="0.25">
      <c r="A316" s="5" t="s">
        <v>59</v>
      </c>
      <c r="B316" s="5" t="s">
        <v>100</v>
      </c>
      <c r="C316" s="27">
        <v>9.2000000000000003E-4</v>
      </c>
      <c r="D316" s="27">
        <v>0.93410700000000002</v>
      </c>
      <c r="E316" s="28">
        <v>1124713</v>
      </c>
      <c r="F316" s="5" t="s">
        <v>59</v>
      </c>
    </row>
    <row r="317" spans="1:6" x14ac:dyDescent="0.25">
      <c r="A317" s="5"/>
      <c r="B317" s="5" t="s">
        <v>99</v>
      </c>
      <c r="C317" s="27">
        <v>6.4999999999999994E-5</v>
      </c>
      <c r="D317" s="27">
        <v>6.5892999999999993E-2</v>
      </c>
      <c r="E317" s="28">
        <v>79339</v>
      </c>
      <c r="F317" s="5" t="s">
        <v>59</v>
      </c>
    </row>
    <row r="318" spans="1:6" x14ac:dyDescent="0.25">
      <c r="A318" s="5"/>
      <c r="B318" s="5" t="s">
        <v>98</v>
      </c>
      <c r="C318" s="27">
        <v>0</v>
      </c>
      <c r="D318" s="27">
        <v>0</v>
      </c>
      <c r="E318" s="28">
        <v>0</v>
      </c>
      <c r="F318" s="5" t="s">
        <v>59</v>
      </c>
    </row>
    <row r="319" spans="1:6" x14ac:dyDescent="0.25">
      <c r="A319" s="5"/>
      <c r="B319" s="5" t="s">
        <v>101</v>
      </c>
      <c r="C319" s="27">
        <v>0</v>
      </c>
      <c r="D319" s="27">
        <v>0</v>
      </c>
      <c r="E319" s="28">
        <v>0</v>
      </c>
      <c r="F319" s="5" t="s">
        <v>59</v>
      </c>
    </row>
    <row r="320" spans="1:6" x14ac:dyDescent="0.25">
      <c r="A320" s="5"/>
      <c r="B320" s="5" t="s">
        <v>102</v>
      </c>
      <c r="C320" s="27">
        <v>0</v>
      </c>
      <c r="D320" s="27">
        <v>0</v>
      </c>
      <c r="E320" s="28">
        <v>0</v>
      </c>
      <c r="F320" s="5" t="s">
        <v>59</v>
      </c>
    </row>
    <row r="321" spans="1:6" x14ac:dyDescent="0.25">
      <c r="A321" s="5"/>
      <c r="B321" s="5" t="s">
        <v>103</v>
      </c>
      <c r="C321" s="27">
        <v>0</v>
      </c>
      <c r="D321" s="27">
        <v>0</v>
      </c>
      <c r="E321" s="28">
        <v>0</v>
      </c>
      <c r="F321" s="5" t="s">
        <v>59</v>
      </c>
    </row>
    <row r="322" spans="1:6" x14ac:dyDescent="0.25">
      <c r="A322" s="5"/>
      <c r="B322" s="5" t="s">
        <v>104</v>
      </c>
      <c r="C322" s="27">
        <v>0</v>
      </c>
      <c r="D322" s="27">
        <v>0</v>
      </c>
      <c r="E322" s="28">
        <v>0</v>
      </c>
      <c r="F322" s="5" t="s">
        <v>59</v>
      </c>
    </row>
    <row r="323" spans="1:6" x14ac:dyDescent="0.25">
      <c r="A323" s="5"/>
      <c r="B323" s="5" t="s">
        <v>105</v>
      </c>
      <c r="C323" s="27">
        <v>0</v>
      </c>
      <c r="D323" s="27">
        <v>0</v>
      </c>
      <c r="E323" s="28">
        <v>0</v>
      </c>
      <c r="F323" s="5" t="s">
        <v>59</v>
      </c>
    </row>
    <row r="324" spans="1:6" x14ac:dyDescent="0.25">
      <c r="A324" s="5"/>
      <c r="B324" s="5"/>
      <c r="C324" s="27"/>
      <c r="D324" s="27"/>
      <c r="E324" s="5"/>
      <c r="F324" s="5"/>
    </row>
    <row r="325" spans="1:6" x14ac:dyDescent="0.25">
      <c r="A325" s="5" t="s">
        <v>14</v>
      </c>
      <c r="B325" s="5"/>
      <c r="C325" s="27">
        <v>9.8499999999999998E-4</v>
      </c>
      <c r="D325" s="27">
        <v>1</v>
      </c>
      <c r="E325" s="28">
        <v>1204052</v>
      </c>
      <c r="F325" s="5" t="str">
        <f>F323</f>
        <v>MN</v>
      </c>
    </row>
    <row r="326" spans="1:6" x14ac:dyDescent="0.25">
      <c r="A326" s="5" t="s">
        <v>93</v>
      </c>
      <c r="B326" s="5"/>
      <c r="C326" s="27"/>
      <c r="D326" s="27"/>
      <c r="E326" s="28">
        <v>1221965717</v>
      </c>
      <c r="F326" s="5" t="str">
        <f>F325</f>
        <v>MN</v>
      </c>
    </row>
    <row r="327" spans="1:6" x14ac:dyDescent="0.25">
      <c r="A327" s="5" t="s">
        <v>94</v>
      </c>
      <c r="B327" s="5"/>
      <c r="C327" s="27"/>
      <c r="D327" s="27"/>
      <c r="E327" s="5">
        <v>480</v>
      </c>
      <c r="F327" s="5" t="str">
        <f>F326</f>
        <v>MN</v>
      </c>
    </row>
    <row r="328" spans="1:6" x14ac:dyDescent="0.25">
      <c r="A328" s="5"/>
      <c r="B328" s="5"/>
      <c r="C328" s="27"/>
      <c r="D328" s="27"/>
      <c r="E328" s="5"/>
      <c r="F328" s="5"/>
    </row>
    <row r="329" spans="1:6" x14ac:dyDescent="0.25">
      <c r="A329" s="5" t="s">
        <v>60</v>
      </c>
      <c r="B329" s="5" t="s">
        <v>99</v>
      </c>
      <c r="C329" s="27">
        <v>1.9859999999999999E-3</v>
      </c>
      <c r="D329" s="27">
        <v>1</v>
      </c>
      <c r="E329" s="28">
        <v>437006</v>
      </c>
      <c r="F329" s="5" t="s">
        <v>60</v>
      </c>
    </row>
    <row r="330" spans="1:6" x14ac:dyDescent="0.25">
      <c r="A330" s="5"/>
      <c r="B330" s="5" t="s">
        <v>98</v>
      </c>
      <c r="C330" s="27">
        <v>0</v>
      </c>
      <c r="D330" s="27">
        <v>0</v>
      </c>
      <c r="E330" s="28">
        <v>0</v>
      </c>
      <c r="F330" s="5" t="s">
        <v>60</v>
      </c>
    </row>
    <row r="331" spans="1:6" x14ac:dyDescent="0.25">
      <c r="A331" s="5"/>
      <c r="B331" s="5" t="s">
        <v>101</v>
      </c>
      <c r="C331" s="27">
        <v>0</v>
      </c>
      <c r="D331" s="27">
        <v>0</v>
      </c>
      <c r="E331" s="28">
        <v>0</v>
      </c>
      <c r="F331" s="5" t="s">
        <v>60</v>
      </c>
    </row>
    <row r="332" spans="1:6" x14ac:dyDescent="0.25">
      <c r="A332" s="5"/>
      <c r="B332" s="5" t="s">
        <v>100</v>
      </c>
      <c r="C332" s="27">
        <v>0</v>
      </c>
      <c r="D332" s="27">
        <v>0</v>
      </c>
      <c r="E332" s="28">
        <v>0</v>
      </c>
      <c r="F332" s="5" t="s">
        <v>60</v>
      </c>
    </row>
    <row r="333" spans="1:6" x14ac:dyDescent="0.25">
      <c r="A333" s="5"/>
      <c r="B333" s="5" t="s">
        <v>102</v>
      </c>
      <c r="C333" s="27">
        <v>0</v>
      </c>
      <c r="D333" s="27">
        <v>0</v>
      </c>
      <c r="E333" s="28">
        <v>0</v>
      </c>
      <c r="F333" s="5" t="s">
        <v>60</v>
      </c>
    </row>
    <row r="334" spans="1:6" x14ac:dyDescent="0.25">
      <c r="A334" s="5"/>
      <c r="B334" s="5" t="s">
        <v>103</v>
      </c>
      <c r="C334" s="27">
        <v>0</v>
      </c>
      <c r="D334" s="27">
        <v>0</v>
      </c>
      <c r="E334" s="28">
        <v>0</v>
      </c>
      <c r="F334" s="5" t="s">
        <v>60</v>
      </c>
    </row>
    <row r="335" spans="1:6" x14ac:dyDescent="0.25">
      <c r="A335" s="5"/>
      <c r="B335" s="5" t="s">
        <v>104</v>
      </c>
      <c r="C335" s="27">
        <v>0</v>
      </c>
      <c r="D335" s="27">
        <v>0</v>
      </c>
      <c r="E335" s="28">
        <v>0</v>
      </c>
      <c r="F335" s="5" t="s">
        <v>60</v>
      </c>
    </row>
    <row r="336" spans="1:6" x14ac:dyDescent="0.25">
      <c r="A336" s="5"/>
      <c r="B336" s="5" t="s">
        <v>105</v>
      </c>
      <c r="C336" s="27">
        <v>0</v>
      </c>
      <c r="D336" s="27">
        <v>0</v>
      </c>
      <c r="E336" s="28">
        <v>0</v>
      </c>
      <c r="F336" s="5" t="s">
        <v>60</v>
      </c>
    </row>
    <row r="337" spans="1:6" x14ac:dyDescent="0.25">
      <c r="A337" s="5"/>
      <c r="B337" s="5"/>
      <c r="C337" s="27"/>
      <c r="D337" s="27"/>
      <c r="E337" s="5"/>
      <c r="F337" s="5"/>
    </row>
    <row r="338" spans="1:6" x14ac:dyDescent="0.25">
      <c r="A338" s="5" t="s">
        <v>14</v>
      </c>
      <c r="B338" s="5"/>
      <c r="C338" s="27">
        <v>1.9859999999999999E-3</v>
      </c>
      <c r="D338" s="27">
        <v>1</v>
      </c>
      <c r="E338" s="28">
        <v>437006</v>
      </c>
      <c r="F338" s="5" t="str">
        <f>F336</f>
        <v>MO</v>
      </c>
    </row>
    <row r="339" spans="1:6" x14ac:dyDescent="0.25">
      <c r="A339" s="5" t="s">
        <v>93</v>
      </c>
      <c r="B339" s="5"/>
      <c r="C339" s="27"/>
      <c r="D339" s="27"/>
      <c r="E339" s="28">
        <v>220075712</v>
      </c>
      <c r="F339" s="5" t="str">
        <f>F338</f>
        <v>MO</v>
      </c>
    </row>
    <row r="340" spans="1:6" x14ac:dyDescent="0.25">
      <c r="A340" s="5" t="s">
        <v>94</v>
      </c>
      <c r="B340" s="5"/>
      <c r="C340" s="27"/>
      <c r="D340" s="27"/>
      <c r="E340" s="5">
        <v>480</v>
      </c>
      <c r="F340" s="5" t="str">
        <f>F339</f>
        <v>MO</v>
      </c>
    </row>
    <row r="341" spans="1:6" x14ac:dyDescent="0.25">
      <c r="A341" s="5"/>
      <c r="B341" s="5"/>
      <c r="C341" s="27"/>
      <c r="D341" s="27"/>
      <c r="E341" s="5"/>
      <c r="F341" s="5"/>
    </row>
    <row r="342" spans="1:6" x14ac:dyDescent="0.25">
      <c r="A342" s="5" t="s">
        <v>39</v>
      </c>
      <c r="B342" s="5" t="s">
        <v>99</v>
      </c>
      <c r="C342" s="27">
        <v>0</v>
      </c>
      <c r="D342" s="27">
        <v>0</v>
      </c>
      <c r="E342" s="28">
        <v>0</v>
      </c>
      <c r="F342" s="5" t="s">
        <v>39</v>
      </c>
    </row>
    <row r="343" spans="1:6" x14ac:dyDescent="0.25">
      <c r="A343" s="5"/>
      <c r="B343" s="5" t="s">
        <v>98</v>
      </c>
      <c r="C343" s="27">
        <v>0</v>
      </c>
      <c r="D343" s="27">
        <v>0</v>
      </c>
      <c r="E343" s="28">
        <v>0</v>
      </c>
      <c r="F343" s="5" t="s">
        <v>39</v>
      </c>
    </row>
    <row r="344" spans="1:6" x14ac:dyDescent="0.25">
      <c r="A344" s="5"/>
      <c r="B344" s="5" t="s">
        <v>101</v>
      </c>
      <c r="C344" s="27">
        <v>0</v>
      </c>
      <c r="D344" s="27">
        <v>0</v>
      </c>
      <c r="E344" s="28">
        <v>0</v>
      </c>
      <c r="F344" s="5" t="s">
        <v>39</v>
      </c>
    </row>
    <row r="345" spans="1:6" x14ac:dyDescent="0.25">
      <c r="A345" s="5"/>
      <c r="B345" s="5" t="s">
        <v>100</v>
      </c>
      <c r="C345" s="27">
        <v>0</v>
      </c>
      <c r="D345" s="27">
        <v>0</v>
      </c>
      <c r="E345" s="28">
        <v>0</v>
      </c>
      <c r="F345" s="5" t="s">
        <v>39</v>
      </c>
    </row>
    <row r="346" spans="1:6" x14ac:dyDescent="0.25">
      <c r="A346" s="5"/>
      <c r="B346" s="5" t="s">
        <v>102</v>
      </c>
      <c r="C346" s="27">
        <v>0</v>
      </c>
      <c r="D346" s="27">
        <v>0</v>
      </c>
      <c r="E346" s="28">
        <v>0</v>
      </c>
      <c r="F346" s="5" t="s">
        <v>39</v>
      </c>
    </row>
    <row r="347" spans="1:6" x14ac:dyDescent="0.25">
      <c r="A347" s="5"/>
      <c r="B347" s="5" t="s">
        <v>103</v>
      </c>
      <c r="C347" s="27">
        <v>0</v>
      </c>
      <c r="D347" s="27">
        <v>0</v>
      </c>
      <c r="E347" s="28">
        <v>0</v>
      </c>
      <c r="F347" s="5" t="s">
        <v>39</v>
      </c>
    </row>
    <row r="348" spans="1:6" x14ac:dyDescent="0.25">
      <c r="A348" s="5"/>
      <c r="B348" s="5" t="s">
        <v>104</v>
      </c>
      <c r="C348" s="27">
        <v>0</v>
      </c>
      <c r="D348" s="27">
        <v>0</v>
      </c>
      <c r="E348" s="28">
        <v>0</v>
      </c>
      <c r="F348" s="5" t="s">
        <v>39</v>
      </c>
    </row>
    <row r="349" spans="1:6" x14ac:dyDescent="0.25">
      <c r="A349" s="5"/>
      <c r="B349" s="5" t="s">
        <v>105</v>
      </c>
      <c r="C349" s="27">
        <v>0</v>
      </c>
      <c r="D349" s="27">
        <v>0</v>
      </c>
      <c r="E349" s="28">
        <v>0</v>
      </c>
      <c r="F349" s="5" t="s">
        <v>39</v>
      </c>
    </row>
    <row r="350" spans="1:6" x14ac:dyDescent="0.25">
      <c r="A350" s="5"/>
      <c r="B350" s="5"/>
      <c r="C350" s="27"/>
      <c r="D350" s="27"/>
      <c r="E350" s="5"/>
      <c r="F350" s="5"/>
    </row>
    <row r="351" spans="1:6" x14ac:dyDescent="0.25">
      <c r="A351" s="5" t="s">
        <v>14</v>
      </c>
      <c r="B351" s="5"/>
      <c r="C351" s="27">
        <v>0</v>
      </c>
      <c r="D351" s="27">
        <v>0</v>
      </c>
      <c r="E351" s="28">
        <v>0</v>
      </c>
      <c r="F351" s="5" t="str">
        <f>F349</f>
        <v>MS</v>
      </c>
    </row>
    <row r="352" spans="1:6" x14ac:dyDescent="0.25">
      <c r="A352" s="5" t="s">
        <v>93</v>
      </c>
      <c r="B352" s="5"/>
      <c r="C352" s="27"/>
      <c r="D352" s="27"/>
      <c r="E352" s="28">
        <v>52672939</v>
      </c>
      <c r="F352" s="5" t="str">
        <f>F351</f>
        <v>MS</v>
      </c>
    </row>
    <row r="353" spans="1:6" x14ac:dyDescent="0.25">
      <c r="A353" s="5" t="s">
        <v>94</v>
      </c>
      <c r="B353" s="5"/>
      <c r="C353" s="27"/>
      <c r="D353" s="27"/>
      <c r="E353" s="5">
        <v>483</v>
      </c>
      <c r="F353" s="5" t="str">
        <f>F352</f>
        <v>MS</v>
      </c>
    </row>
    <row r="354" spans="1:6" x14ac:dyDescent="0.25">
      <c r="A354" s="5"/>
      <c r="B354" s="5"/>
      <c r="C354" s="27"/>
      <c r="D354" s="27"/>
      <c r="E354" s="5"/>
      <c r="F354" s="5"/>
    </row>
    <row r="355" spans="1:6" x14ac:dyDescent="0.25">
      <c r="A355" s="5" t="s">
        <v>46</v>
      </c>
      <c r="B355" s="5" t="s">
        <v>99</v>
      </c>
      <c r="C355" s="27">
        <v>3.2599999999999999E-3</v>
      </c>
      <c r="D355" s="27">
        <v>0.98784300000000003</v>
      </c>
      <c r="E355" s="28">
        <v>342802</v>
      </c>
      <c r="F355" s="5" t="s">
        <v>46</v>
      </c>
    </row>
    <row r="356" spans="1:6" x14ac:dyDescent="0.25">
      <c r="A356" s="5"/>
      <c r="B356" s="5" t="s">
        <v>100</v>
      </c>
      <c r="C356" s="27">
        <v>4.0000000000000003E-5</v>
      </c>
      <c r="D356" s="27">
        <v>1.2156999999999999E-2</v>
      </c>
      <c r="E356" s="28">
        <v>4219</v>
      </c>
      <c r="F356" s="5" t="s">
        <v>46</v>
      </c>
    </row>
    <row r="357" spans="1:6" x14ac:dyDescent="0.25">
      <c r="A357" s="5"/>
      <c r="B357" s="5" t="s">
        <v>98</v>
      </c>
      <c r="C357" s="27">
        <v>0</v>
      </c>
      <c r="D357" s="27">
        <v>0</v>
      </c>
      <c r="E357" s="28">
        <v>0</v>
      </c>
      <c r="F357" s="5" t="s">
        <v>46</v>
      </c>
    </row>
    <row r="358" spans="1:6" x14ac:dyDescent="0.25">
      <c r="A358" s="5"/>
      <c r="B358" s="5" t="s">
        <v>101</v>
      </c>
      <c r="C358" s="27">
        <v>0</v>
      </c>
      <c r="D358" s="27">
        <v>0</v>
      </c>
      <c r="E358" s="28">
        <v>0</v>
      </c>
      <c r="F358" s="5" t="s">
        <v>46</v>
      </c>
    </row>
    <row r="359" spans="1:6" x14ac:dyDescent="0.25">
      <c r="A359" s="5"/>
      <c r="B359" s="5" t="s">
        <v>102</v>
      </c>
      <c r="C359" s="27">
        <v>0</v>
      </c>
      <c r="D359" s="27">
        <v>0</v>
      </c>
      <c r="E359" s="28">
        <v>0</v>
      </c>
      <c r="F359" s="5" t="s">
        <v>46</v>
      </c>
    </row>
    <row r="360" spans="1:6" x14ac:dyDescent="0.25">
      <c r="A360" s="5"/>
      <c r="B360" s="5" t="s">
        <v>103</v>
      </c>
      <c r="C360" s="27">
        <v>0</v>
      </c>
      <c r="D360" s="27">
        <v>0</v>
      </c>
      <c r="E360" s="28">
        <v>0</v>
      </c>
      <c r="F360" s="5" t="s">
        <v>46</v>
      </c>
    </row>
    <row r="361" spans="1:6" x14ac:dyDescent="0.25">
      <c r="A361" s="5"/>
      <c r="B361" s="5" t="s">
        <v>104</v>
      </c>
      <c r="C361" s="27">
        <v>0</v>
      </c>
      <c r="D361" s="27">
        <v>0</v>
      </c>
      <c r="E361" s="28">
        <v>0</v>
      </c>
      <c r="F361" s="5" t="s">
        <v>46</v>
      </c>
    </row>
    <row r="362" spans="1:6" x14ac:dyDescent="0.25">
      <c r="A362" s="5"/>
      <c r="B362" s="5" t="s">
        <v>105</v>
      </c>
      <c r="C362" s="27">
        <v>0</v>
      </c>
      <c r="D362" s="27">
        <v>0</v>
      </c>
      <c r="E362" s="28">
        <v>0</v>
      </c>
      <c r="F362" s="5" t="s">
        <v>46</v>
      </c>
    </row>
    <row r="363" spans="1:6" x14ac:dyDescent="0.25">
      <c r="A363" s="5"/>
      <c r="B363" s="5"/>
      <c r="C363" s="27"/>
      <c r="D363" s="27"/>
      <c r="E363" s="5"/>
      <c r="F363" s="5"/>
    </row>
    <row r="364" spans="1:6" x14ac:dyDescent="0.25">
      <c r="A364" s="5" t="s">
        <v>14</v>
      </c>
      <c r="B364" s="5"/>
      <c r="C364" s="27">
        <v>3.3010000000000001E-3</v>
      </c>
      <c r="D364" s="27">
        <v>1</v>
      </c>
      <c r="E364" s="28">
        <v>347021</v>
      </c>
      <c r="F364" s="5" t="str">
        <f>F362</f>
        <v>MT</v>
      </c>
    </row>
    <row r="365" spans="1:6" x14ac:dyDescent="0.25">
      <c r="A365" s="5" t="s">
        <v>93</v>
      </c>
      <c r="B365" s="5"/>
      <c r="C365" s="27"/>
      <c r="D365" s="27"/>
      <c r="E365" s="28">
        <v>105138010</v>
      </c>
      <c r="F365" s="5" t="str">
        <f>F364</f>
        <v>MT</v>
      </c>
    </row>
    <row r="366" spans="1:6" x14ac:dyDescent="0.25">
      <c r="A366" s="5" t="s">
        <v>94</v>
      </c>
      <c r="B366" s="5"/>
      <c r="C366" s="27"/>
      <c r="D366" s="27"/>
      <c r="E366" s="5">
        <v>364</v>
      </c>
      <c r="F366" s="5" t="str">
        <f>F365</f>
        <v>MT</v>
      </c>
    </row>
    <row r="367" spans="1:6" x14ac:dyDescent="0.25">
      <c r="A367" s="5"/>
      <c r="B367" s="5"/>
      <c r="C367" s="27"/>
      <c r="D367" s="27"/>
      <c r="E367" s="5"/>
      <c r="F367" s="5"/>
    </row>
    <row r="368" spans="1:6" x14ac:dyDescent="0.25">
      <c r="A368" s="5" t="s">
        <v>40</v>
      </c>
      <c r="B368" s="5" t="s">
        <v>100</v>
      </c>
      <c r="C368" s="27">
        <v>2.3349999999999998E-3</v>
      </c>
      <c r="D368" s="27">
        <v>0.42854100000000001</v>
      </c>
      <c r="E368" s="28">
        <v>462574</v>
      </c>
      <c r="F368" s="5" t="s">
        <v>40</v>
      </c>
    </row>
    <row r="369" spans="1:6" x14ac:dyDescent="0.25">
      <c r="A369" s="5"/>
      <c r="B369" s="5" t="s">
        <v>102</v>
      </c>
      <c r="C369" s="27">
        <v>1.647E-3</v>
      </c>
      <c r="D369" s="27">
        <v>0.30215999999999998</v>
      </c>
      <c r="E369" s="28">
        <v>326157</v>
      </c>
      <c r="F369" s="5" t="s">
        <v>40</v>
      </c>
    </row>
    <row r="370" spans="1:6" x14ac:dyDescent="0.25">
      <c r="A370" s="5"/>
      <c r="B370" s="5" t="s">
        <v>99</v>
      </c>
      <c r="C370" s="27">
        <v>8.2700000000000004E-4</v>
      </c>
      <c r="D370" s="27">
        <v>0.151751</v>
      </c>
      <c r="E370" s="28">
        <v>163803</v>
      </c>
      <c r="F370" s="5" t="s">
        <v>40</v>
      </c>
    </row>
    <row r="371" spans="1:6" x14ac:dyDescent="0.25">
      <c r="A371" s="5"/>
      <c r="B371" s="5" t="s">
        <v>98</v>
      </c>
      <c r="C371" s="27">
        <v>4.6999999999999999E-4</v>
      </c>
      <c r="D371" s="27">
        <v>8.6185999999999999E-2</v>
      </c>
      <c r="E371" s="28">
        <v>93031</v>
      </c>
      <c r="F371" s="5" t="s">
        <v>40</v>
      </c>
    </row>
    <row r="372" spans="1:6" x14ac:dyDescent="0.25">
      <c r="A372" s="5"/>
      <c r="B372" s="5" t="s">
        <v>105</v>
      </c>
      <c r="C372" s="27">
        <v>1.7100000000000001E-4</v>
      </c>
      <c r="D372" s="27">
        <v>3.1362000000000001E-2</v>
      </c>
      <c r="E372" s="28">
        <v>33853</v>
      </c>
      <c r="F372" s="5" t="s">
        <v>40</v>
      </c>
    </row>
    <row r="373" spans="1:6" x14ac:dyDescent="0.25">
      <c r="A373" s="5"/>
      <c r="B373" s="5" t="s">
        <v>101</v>
      </c>
      <c r="C373" s="27">
        <v>0</v>
      </c>
      <c r="D373" s="27">
        <v>0</v>
      </c>
      <c r="E373" s="28">
        <v>0</v>
      </c>
      <c r="F373" s="5" t="s">
        <v>40</v>
      </c>
    </row>
    <row r="374" spans="1:6" x14ac:dyDescent="0.25">
      <c r="A374" s="5"/>
      <c r="B374" s="5" t="s">
        <v>103</v>
      </c>
      <c r="C374" s="27">
        <v>0</v>
      </c>
      <c r="D374" s="27">
        <v>0</v>
      </c>
      <c r="E374" s="28">
        <v>0</v>
      </c>
      <c r="F374" s="5" t="s">
        <v>40</v>
      </c>
    </row>
    <row r="375" spans="1:6" x14ac:dyDescent="0.25">
      <c r="A375" s="5"/>
      <c r="B375" s="5" t="s">
        <v>104</v>
      </c>
      <c r="C375" s="27">
        <v>0</v>
      </c>
      <c r="D375" s="27">
        <v>0</v>
      </c>
      <c r="E375" s="28">
        <v>0</v>
      </c>
      <c r="F375" s="5" t="s">
        <v>40</v>
      </c>
    </row>
    <row r="376" spans="1:6" x14ac:dyDescent="0.25">
      <c r="A376" s="5"/>
      <c r="B376" s="5"/>
      <c r="C376" s="27"/>
      <c r="D376" s="27"/>
      <c r="E376" s="5"/>
      <c r="F376" s="5"/>
    </row>
    <row r="377" spans="1:6" x14ac:dyDescent="0.25">
      <c r="A377" s="5" t="s">
        <v>14</v>
      </c>
      <c r="B377" s="5"/>
      <c r="C377" s="27">
        <v>5.4489999999999999E-3</v>
      </c>
      <c r="D377" s="27">
        <v>1</v>
      </c>
      <c r="E377" s="28">
        <v>1079418</v>
      </c>
      <c r="F377" s="5" t="str">
        <f>F375</f>
        <v>NC</v>
      </c>
    </row>
    <row r="378" spans="1:6" x14ac:dyDescent="0.25">
      <c r="A378" s="5" t="s">
        <v>93</v>
      </c>
      <c r="B378" s="5"/>
      <c r="C378" s="27"/>
      <c r="D378" s="27"/>
      <c r="E378" s="28">
        <v>198078937</v>
      </c>
      <c r="F378" s="5" t="str">
        <f>F377</f>
        <v>NC</v>
      </c>
    </row>
    <row r="379" spans="1:6" x14ac:dyDescent="0.25">
      <c r="A379" s="5" t="s">
        <v>94</v>
      </c>
      <c r="B379" s="5"/>
      <c r="C379" s="27"/>
      <c r="D379" s="27"/>
      <c r="E379" s="5">
        <v>520</v>
      </c>
      <c r="F379" s="5" t="str">
        <f>F378</f>
        <v>NC</v>
      </c>
    </row>
    <row r="380" spans="1:6" x14ac:dyDescent="0.25">
      <c r="A380" s="5"/>
      <c r="B380" s="5"/>
      <c r="C380" s="27"/>
      <c r="D380" s="27"/>
      <c r="E380" s="5"/>
      <c r="F380" s="5"/>
    </row>
    <row r="381" spans="1:6" x14ac:dyDescent="0.25">
      <c r="A381" s="5" t="s">
        <v>47</v>
      </c>
      <c r="B381" s="5" t="s">
        <v>99</v>
      </c>
      <c r="C381" s="27">
        <v>4.7199999999999998E-4</v>
      </c>
      <c r="D381" s="27">
        <v>0.99067700000000003</v>
      </c>
      <c r="E381" s="28">
        <v>34743</v>
      </c>
      <c r="F381" s="5" t="s">
        <v>47</v>
      </c>
    </row>
    <row r="382" spans="1:6" x14ac:dyDescent="0.25">
      <c r="A382" s="5"/>
      <c r="B382" s="5" t="s">
        <v>98</v>
      </c>
      <c r="C382" s="27">
        <v>3.9999999999999998E-6</v>
      </c>
      <c r="D382" s="27">
        <v>9.3229999999999997E-3</v>
      </c>
      <c r="E382" s="28">
        <v>327</v>
      </c>
      <c r="F382" s="5" t="s">
        <v>47</v>
      </c>
    </row>
    <row r="383" spans="1:6" x14ac:dyDescent="0.25">
      <c r="A383" s="5"/>
      <c r="B383" s="5" t="s">
        <v>101</v>
      </c>
      <c r="C383" s="27">
        <v>0</v>
      </c>
      <c r="D383" s="27">
        <v>0</v>
      </c>
      <c r="E383" s="28">
        <v>0</v>
      </c>
      <c r="F383" s="5" t="s">
        <v>47</v>
      </c>
    </row>
    <row r="384" spans="1:6" x14ac:dyDescent="0.25">
      <c r="A384" s="5"/>
      <c r="B384" s="5" t="s">
        <v>100</v>
      </c>
      <c r="C384" s="27">
        <v>0</v>
      </c>
      <c r="D384" s="27">
        <v>0</v>
      </c>
      <c r="E384" s="28">
        <v>0</v>
      </c>
      <c r="F384" s="5" t="s">
        <v>47</v>
      </c>
    </row>
    <row r="385" spans="1:6" x14ac:dyDescent="0.25">
      <c r="A385" s="5"/>
      <c r="B385" s="5" t="s">
        <v>102</v>
      </c>
      <c r="C385" s="27">
        <v>0</v>
      </c>
      <c r="D385" s="27">
        <v>0</v>
      </c>
      <c r="E385" s="28">
        <v>0</v>
      </c>
      <c r="F385" s="5" t="s">
        <v>47</v>
      </c>
    </row>
    <row r="386" spans="1:6" x14ac:dyDescent="0.25">
      <c r="A386" s="5"/>
      <c r="B386" s="5" t="s">
        <v>103</v>
      </c>
      <c r="C386" s="27">
        <v>0</v>
      </c>
      <c r="D386" s="27">
        <v>0</v>
      </c>
      <c r="E386" s="28">
        <v>0</v>
      </c>
      <c r="F386" s="5" t="s">
        <v>47</v>
      </c>
    </row>
    <row r="387" spans="1:6" x14ac:dyDescent="0.25">
      <c r="A387" s="5"/>
      <c r="B387" s="5" t="s">
        <v>104</v>
      </c>
      <c r="C387" s="27">
        <v>0</v>
      </c>
      <c r="D387" s="27">
        <v>0</v>
      </c>
      <c r="E387" s="28">
        <v>0</v>
      </c>
      <c r="F387" s="5" t="s">
        <v>47</v>
      </c>
    </row>
    <row r="388" spans="1:6" x14ac:dyDescent="0.25">
      <c r="A388" s="5"/>
      <c r="B388" s="5" t="s">
        <v>105</v>
      </c>
      <c r="C388" s="27">
        <v>0</v>
      </c>
      <c r="D388" s="27">
        <v>0</v>
      </c>
      <c r="E388" s="28">
        <v>0</v>
      </c>
      <c r="F388" s="5" t="s">
        <v>47</v>
      </c>
    </row>
    <row r="389" spans="1:6" x14ac:dyDescent="0.25">
      <c r="A389" s="5"/>
      <c r="B389" s="5"/>
      <c r="C389" s="27"/>
      <c r="D389" s="27"/>
      <c r="E389" s="5"/>
      <c r="F389" s="5"/>
    </row>
    <row r="390" spans="1:6" x14ac:dyDescent="0.25">
      <c r="A390" s="5" t="s">
        <v>14</v>
      </c>
      <c r="B390" s="5"/>
      <c r="C390" s="27">
        <v>4.7600000000000002E-4</v>
      </c>
      <c r="D390" s="27">
        <v>1</v>
      </c>
      <c r="E390" s="28">
        <v>35070</v>
      </c>
      <c r="F390" s="5" t="str">
        <f>F388</f>
        <v>ND</v>
      </c>
    </row>
    <row r="391" spans="1:6" x14ac:dyDescent="0.25">
      <c r="A391" s="5" t="s">
        <v>93</v>
      </c>
      <c r="B391" s="5"/>
      <c r="C391" s="27"/>
      <c r="D391" s="27"/>
      <c r="E391" s="28">
        <v>73672953</v>
      </c>
      <c r="F391" s="5" t="str">
        <f>F390</f>
        <v>ND</v>
      </c>
    </row>
    <row r="392" spans="1:6" x14ac:dyDescent="0.25">
      <c r="A392" s="5" t="s">
        <v>94</v>
      </c>
      <c r="B392" s="5"/>
      <c r="C392" s="27"/>
      <c r="D392" s="27"/>
      <c r="E392" s="5">
        <v>366</v>
      </c>
      <c r="F392" s="5" t="str">
        <f>F391</f>
        <v>ND</v>
      </c>
    </row>
    <row r="393" spans="1:6" x14ac:dyDescent="0.25">
      <c r="A393" s="5"/>
      <c r="B393" s="5"/>
      <c r="C393" s="27"/>
      <c r="D393" s="27"/>
      <c r="E393" s="5"/>
      <c r="F393" s="5"/>
    </row>
    <row r="394" spans="1:6" x14ac:dyDescent="0.25">
      <c r="A394" s="5" t="s">
        <v>61</v>
      </c>
      <c r="B394" s="5" t="s">
        <v>99</v>
      </c>
      <c r="C394" s="27">
        <v>1.7520000000000001E-3</v>
      </c>
      <c r="D394" s="27">
        <v>0.82154700000000003</v>
      </c>
      <c r="E394" s="28">
        <v>152512</v>
      </c>
      <c r="F394" s="5" t="s">
        <v>61</v>
      </c>
    </row>
    <row r="395" spans="1:6" x14ac:dyDescent="0.25">
      <c r="A395" s="5"/>
      <c r="B395" s="5" t="s">
        <v>101</v>
      </c>
      <c r="C395" s="27">
        <v>3.8099999999999999E-4</v>
      </c>
      <c r="D395" s="27">
        <v>0.178453</v>
      </c>
      <c r="E395" s="28">
        <v>33128</v>
      </c>
      <c r="F395" s="5" t="s">
        <v>61</v>
      </c>
    </row>
    <row r="396" spans="1:6" x14ac:dyDescent="0.25">
      <c r="A396" s="5"/>
      <c r="B396" s="5" t="s">
        <v>98</v>
      </c>
      <c r="C396" s="27">
        <v>0</v>
      </c>
      <c r="D396" s="27">
        <v>0</v>
      </c>
      <c r="E396" s="28">
        <v>0</v>
      </c>
      <c r="F396" s="5" t="s">
        <v>61</v>
      </c>
    </row>
    <row r="397" spans="1:6" x14ac:dyDescent="0.25">
      <c r="A397" s="5"/>
      <c r="B397" s="5" t="s">
        <v>100</v>
      </c>
      <c r="C397" s="27">
        <v>0</v>
      </c>
      <c r="D397" s="27">
        <v>0</v>
      </c>
      <c r="E397" s="28">
        <v>0</v>
      </c>
      <c r="F397" s="5" t="s">
        <v>61</v>
      </c>
    </row>
    <row r="398" spans="1:6" x14ac:dyDescent="0.25">
      <c r="A398" s="5"/>
      <c r="B398" s="5" t="s">
        <v>102</v>
      </c>
      <c r="C398" s="27">
        <v>0</v>
      </c>
      <c r="D398" s="27">
        <v>0</v>
      </c>
      <c r="E398" s="28">
        <v>0</v>
      </c>
      <c r="F398" s="5" t="s">
        <v>61</v>
      </c>
    </row>
    <row r="399" spans="1:6" x14ac:dyDescent="0.25">
      <c r="A399" s="5"/>
      <c r="B399" s="5" t="s">
        <v>103</v>
      </c>
      <c r="C399" s="27">
        <v>0</v>
      </c>
      <c r="D399" s="27">
        <v>0</v>
      </c>
      <c r="E399" s="28">
        <v>0</v>
      </c>
      <c r="F399" s="5" t="s">
        <v>61</v>
      </c>
    </row>
    <row r="400" spans="1:6" x14ac:dyDescent="0.25">
      <c r="A400" s="5"/>
      <c r="B400" s="5" t="s">
        <v>104</v>
      </c>
      <c r="C400" s="27">
        <v>0</v>
      </c>
      <c r="D400" s="27">
        <v>0</v>
      </c>
      <c r="E400" s="28">
        <v>0</v>
      </c>
      <c r="F400" s="5" t="s">
        <v>61</v>
      </c>
    </row>
    <row r="401" spans="1:6" x14ac:dyDescent="0.25">
      <c r="A401" s="5"/>
      <c r="B401" s="5" t="s">
        <v>105</v>
      </c>
      <c r="C401" s="27">
        <v>0</v>
      </c>
      <c r="D401" s="27">
        <v>0</v>
      </c>
      <c r="E401" s="28">
        <v>0</v>
      </c>
      <c r="F401" s="5" t="s">
        <v>61</v>
      </c>
    </row>
    <row r="402" spans="1:6" x14ac:dyDescent="0.25">
      <c r="A402" s="5"/>
      <c r="B402" s="5"/>
      <c r="C402" s="27"/>
      <c r="D402" s="27"/>
      <c r="E402" s="5"/>
      <c r="F402" s="5"/>
    </row>
    <row r="403" spans="1:6" x14ac:dyDescent="0.25">
      <c r="A403" s="5" t="s">
        <v>14</v>
      </c>
      <c r="B403" s="5"/>
      <c r="C403" s="27">
        <v>2.1329999999999999E-3</v>
      </c>
      <c r="D403" s="27">
        <v>1</v>
      </c>
      <c r="E403" s="28">
        <v>185640</v>
      </c>
      <c r="F403" s="5" t="str">
        <f>F401</f>
        <v>NE</v>
      </c>
    </row>
    <row r="404" spans="1:6" x14ac:dyDescent="0.25">
      <c r="A404" s="5" t="s">
        <v>93</v>
      </c>
      <c r="B404" s="5"/>
      <c r="C404" s="27"/>
      <c r="D404" s="27"/>
      <c r="E404" s="28">
        <v>87044214</v>
      </c>
      <c r="F404" s="5" t="str">
        <f>F403</f>
        <v>NE</v>
      </c>
    </row>
    <row r="405" spans="1:6" x14ac:dyDescent="0.25">
      <c r="A405" s="5" t="s">
        <v>94</v>
      </c>
      <c r="B405" s="5"/>
      <c r="C405" s="27"/>
      <c r="D405" s="27"/>
      <c r="E405" s="5">
        <v>360</v>
      </c>
      <c r="F405" s="5" t="str">
        <f>F404</f>
        <v>NE</v>
      </c>
    </row>
    <row r="406" spans="1:6" x14ac:dyDescent="0.25">
      <c r="A406" s="5"/>
      <c r="B406" s="5"/>
      <c r="C406" s="27"/>
      <c r="D406" s="27"/>
      <c r="E406" s="5"/>
      <c r="F406" s="5"/>
    </row>
    <row r="407" spans="1:6" x14ac:dyDescent="0.25">
      <c r="A407" s="5" t="s">
        <v>17</v>
      </c>
      <c r="B407" s="5" t="s">
        <v>101</v>
      </c>
      <c r="C407" s="27">
        <v>1.818E-3</v>
      </c>
      <c r="D407" s="27">
        <v>0.505687</v>
      </c>
      <c r="E407" s="28">
        <v>69561</v>
      </c>
      <c r="F407" s="5" t="s">
        <v>17</v>
      </c>
    </row>
    <row r="408" spans="1:6" x14ac:dyDescent="0.25">
      <c r="A408" s="5"/>
      <c r="B408" s="5" t="s">
        <v>98</v>
      </c>
      <c r="C408" s="27">
        <v>5.6099999999999998E-4</v>
      </c>
      <c r="D408" s="27">
        <v>0.15604599999999999</v>
      </c>
      <c r="E408" s="28">
        <v>21465</v>
      </c>
      <c r="F408" s="5" t="s">
        <v>17</v>
      </c>
    </row>
    <row r="409" spans="1:6" x14ac:dyDescent="0.25">
      <c r="A409" s="5"/>
      <c r="B409" s="5" t="s">
        <v>100</v>
      </c>
      <c r="C409" s="27">
        <v>5.5199999999999997E-4</v>
      </c>
      <c r="D409" s="27">
        <v>0.15356500000000001</v>
      </c>
      <c r="E409" s="28">
        <v>21124</v>
      </c>
      <c r="F409" s="5" t="s">
        <v>17</v>
      </c>
    </row>
    <row r="410" spans="1:6" x14ac:dyDescent="0.25">
      <c r="A410" s="5"/>
      <c r="B410" s="5" t="s">
        <v>99</v>
      </c>
      <c r="C410" s="27">
        <v>5.4299999999999997E-4</v>
      </c>
      <c r="D410" s="27">
        <v>0.15119299999999999</v>
      </c>
      <c r="E410" s="28">
        <v>20798</v>
      </c>
      <c r="F410" s="5" t="s">
        <v>17</v>
      </c>
    </row>
    <row r="411" spans="1:6" x14ac:dyDescent="0.25">
      <c r="A411" s="5"/>
      <c r="B411" s="5" t="s">
        <v>105</v>
      </c>
      <c r="C411" s="27">
        <v>1.2E-4</v>
      </c>
      <c r="D411" s="27">
        <v>3.3508999999999997E-2</v>
      </c>
      <c r="E411" s="28">
        <v>4609</v>
      </c>
      <c r="F411" s="5" t="s">
        <v>17</v>
      </c>
    </row>
    <row r="412" spans="1:6" x14ac:dyDescent="0.25">
      <c r="A412" s="5"/>
      <c r="B412" s="5" t="s">
        <v>102</v>
      </c>
      <c r="C412" s="27">
        <v>0</v>
      </c>
      <c r="D412" s="27">
        <v>0</v>
      </c>
      <c r="E412" s="28">
        <v>0</v>
      </c>
      <c r="F412" s="5" t="s">
        <v>17</v>
      </c>
    </row>
    <row r="413" spans="1:6" x14ac:dyDescent="0.25">
      <c r="A413" s="5"/>
      <c r="B413" s="5" t="s">
        <v>103</v>
      </c>
      <c r="C413" s="27">
        <v>0</v>
      </c>
      <c r="D413" s="27">
        <v>0</v>
      </c>
      <c r="E413" s="28">
        <v>0</v>
      </c>
      <c r="F413" s="5" t="s">
        <v>17</v>
      </c>
    </row>
    <row r="414" spans="1:6" x14ac:dyDescent="0.25">
      <c r="A414" s="5"/>
      <c r="B414" s="5" t="s">
        <v>104</v>
      </c>
      <c r="C414" s="27">
        <v>0</v>
      </c>
      <c r="D414" s="27">
        <v>0</v>
      </c>
      <c r="E414" s="28">
        <v>0</v>
      </c>
      <c r="F414" s="5" t="s">
        <v>17</v>
      </c>
    </row>
    <row r="415" spans="1:6" x14ac:dyDescent="0.25">
      <c r="A415" s="5"/>
      <c r="B415" s="5"/>
      <c r="C415" s="27"/>
      <c r="D415" s="27"/>
      <c r="E415" s="5"/>
      <c r="F415" s="5"/>
    </row>
    <row r="416" spans="1:6" x14ac:dyDescent="0.25">
      <c r="A416" s="5" t="s">
        <v>14</v>
      </c>
      <c r="B416" s="5"/>
      <c r="C416" s="27">
        <v>3.594E-3</v>
      </c>
      <c r="D416" s="27">
        <v>1</v>
      </c>
      <c r="E416" s="28">
        <v>137557</v>
      </c>
      <c r="F416" s="5" t="str">
        <f>F414</f>
        <v>NH</v>
      </c>
    </row>
    <row r="417" spans="1:6" x14ac:dyDescent="0.25">
      <c r="A417" s="5" t="s">
        <v>93</v>
      </c>
      <c r="B417" s="5"/>
      <c r="C417" s="27"/>
      <c r="D417" s="27"/>
      <c r="E417" s="28">
        <v>38270740</v>
      </c>
      <c r="F417" s="5" t="str">
        <f>F416</f>
        <v>NH</v>
      </c>
    </row>
    <row r="418" spans="1:6" x14ac:dyDescent="0.25">
      <c r="A418" s="5" t="s">
        <v>94</v>
      </c>
      <c r="B418" s="5"/>
      <c r="C418" s="27"/>
      <c r="D418" s="27"/>
      <c r="E418" s="5">
        <v>363</v>
      </c>
      <c r="F418" s="5" t="str">
        <f>F417</f>
        <v>NH</v>
      </c>
    </row>
    <row r="419" spans="1:6" x14ac:dyDescent="0.25">
      <c r="A419" s="5"/>
      <c r="B419" s="5"/>
      <c r="C419" s="27"/>
      <c r="D419" s="27"/>
      <c r="E419" s="5"/>
      <c r="F419" s="5"/>
    </row>
    <row r="420" spans="1:6" x14ac:dyDescent="0.25">
      <c r="A420" s="5" t="s">
        <v>18</v>
      </c>
      <c r="B420" s="5" t="s">
        <v>98</v>
      </c>
      <c r="C420" s="27">
        <v>1.559E-2</v>
      </c>
      <c r="D420" s="27">
        <v>0.875023</v>
      </c>
      <c r="E420" s="28">
        <v>41252628</v>
      </c>
      <c r="F420" s="5" t="s">
        <v>18</v>
      </c>
    </row>
    <row r="421" spans="1:6" x14ac:dyDescent="0.25">
      <c r="A421" s="5"/>
      <c r="B421" s="5" t="s">
        <v>101</v>
      </c>
      <c r="C421" s="27">
        <v>1.3159999999999999E-3</v>
      </c>
      <c r="D421" s="27">
        <v>7.3834999999999998E-2</v>
      </c>
      <c r="E421" s="28">
        <v>3480939</v>
      </c>
      <c r="F421" s="5" t="s">
        <v>18</v>
      </c>
    </row>
    <row r="422" spans="1:6" x14ac:dyDescent="0.25">
      <c r="A422" s="5"/>
      <c r="B422" s="5" t="s">
        <v>99</v>
      </c>
      <c r="C422" s="27">
        <v>6.9899999999999997E-4</v>
      </c>
      <c r="D422" s="27">
        <v>3.9208E-2</v>
      </c>
      <c r="E422" s="28">
        <v>1848446</v>
      </c>
      <c r="F422" s="5" t="s">
        <v>18</v>
      </c>
    </row>
    <row r="423" spans="1:6" x14ac:dyDescent="0.25">
      <c r="A423" s="5"/>
      <c r="B423" s="5" t="s">
        <v>100</v>
      </c>
      <c r="C423" s="27">
        <v>1.22E-4</v>
      </c>
      <c r="D423" s="27">
        <v>6.8640000000000003E-3</v>
      </c>
      <c r="E423" s="28">
        <v>323622</v>
      </c>
      <c r="F423" s="5" t="s">
        <v>18</v>
      </c>
    </row>
    <row r="424" spans="1:6" x14ac:dyDescent="0.25">
      <c r="A424" s="5"/>
      <c r="B424" s="5" t="s">
        <v>105</v>
      </c>
      <c r="C424" s="27">
        <v>9.0000000000000006E-5</v>
      </c>
      <c r="D424" s="27">
        <v>5.0689999999999997E-3</v>
      </c>
      <c r="E424" s="28">
        <v>238980</v>
      </c>
      <c r="F424" s="5" t="s">
        <v>18</v>
      </c>
    </row>
    <row r="425" spans="1:6" x14ac:dyDescent="0.25">
      <c r="A425" s="5"/>
      <c r="B425" s="5" t="s">
        <v>102</v>
      </c>
      <c r="C425" s="27">
        <v>0</v>
      </c>
      <c r="D425" s="27">
        <v>0</v>
      </c>
      <c r="E425" s="28">
        <v>0</v>
      </c>
      <c r="F425" s="5" t="s">
        <v>18</v>
      </c>
    </row>
    <row r="426" spans="1:6" x14ac:dyDescent="0.25">
      <c r="A426" s="5"/>
      <c r="B426" s="5" t="s">
        <v>103</v>
      </c>
      <c r="C426" s="27">
        <v>0</v>
      </c>
      <c r="D426" s="27">
        <v>0</v>
      </c>
      <c r="E426" s="28">
        <v>0</v>
      </c>
      <c r="F426" s="5" t="s">
        <v>18</v>
      </c>
    </row>
    <row r="427" spans="1:6" x14ac:dyDescent="0.25">
      <c r="A427" s="5"/>
      <c r="B427" s="5" t="s">
        <v>104</v>
      </c>
      <c r="C427" s="27">
        <v>0</v>
      </c>
      <c r="D427" s="27">
        <v>0</v>
      </c>
      <c r="E427" s="28">
        <v>0</v>
      </c>
      <c r="F427" s="5" t="s">
        <v>18</v>
      </c>
    </row>
    <row r="428" spans="1:6" x14ac:dyDescent="0.25">
      <c r="A428" s="5"/>
      <c r="B428" s="5"/>
      <c r="C428" s="27"/>
      <c r="D428" s="27"/>
      <c r="E428" s="5"/>
      <c r="F428" s="5"/>
    </row>
    <row r="429" spans="1:6" x14ac:dyDescent="0.25">
      <c r="A429" s="5" t="s">
        <v>14</v>
      </c>
      <c r="B429" s="5"/>
      <c r="C429" s="27">
        <v>1.7817E-2</v>
      </c>
      <c r="D429" s="27">
        <v>1</v>
      </c>
      <c r="E429" s="28">
        <v>47144615</v>
      </c>
      <c r="F429" s="5" t="str">
        <f>F427</f>
        <v>NJ</v>
      </c>
    </row>
    <row r="430" spans="1:6" x14ac:dyDescent="0.25">
      <c r="A430" s="5" t="s">
        <v>93</v>
      </c>
      <c r="B430" s="5"/>
      <c r="C430" s="27"/>
      <c r="D430" s="27"/>
      <c r="E430" s="28">
        <v>2646029098</v>
      </c>
      <c r="F430" s="5" t="str">
        <f>F429</f>
        <v>NJ</v>
      </c>
    </row>
    <row r="431" spans="1:6" x14ac:dyDescent="0.25">
      <c r="A431" s="5" t="s">
        <v>94</v>
      </c>
      <c r="B431" s="5"/>
      <c r="C431" s="27"/>
      <c r="D431" s="27"/>
      <c r="E431" s="5">
        <v>484</v>
      </c>
      <c r="F431" s="5" t="str">
        <f>F430</f>
        <v>NJ</v>
      </c>
    </row>
    <row r="432" spans="1:6" x14ac:dyDescent="0.25">
      <c r="A432" s="5"/>
      <c r="B432" s="5"/>
      <c r="C432" s="27"/>
      <c r="D432" s="27"/>
      <c r="E432" s="5"/>
      <c r="F432" s="5"/>
    </row>
    <row r="433" spans="1:6" x14ac:dyDescent="0.25">
      <c r="A433" s="5" t="s">
        <v>48</v>
      </c>
      <c r="B433" s="5" t="s">
        <v>99</v>
      </c>
      <c r="C433" s="27">
        <v>2.366E-3</v>
      </c>
      <c r="D433" s="27">
        <v>0.55678499999999997</v>
      </c>
      <c r="E433" s="28">
        <v>415564</v>
      </c>
      <c r="F433" s="5" t="s">
        <v>48</v>
      </c>
    </row>
    <row r="434" spans="1:6" x14ac:dyDescent="0.25">
      <c r="A434" s="5"/>
      <c r="B434" s="5" t="s">
        <v>103</v>
      </c>
      <c r="C434" s="27">
        <v>1.173E-3</v>
      </c>
      <c r="D434" s="27">
        <v>0.27598200000000001</v>
      </c>
      <c r="E434" s="28">
        <v>205983</v>
      </c>
      <c r="F434" s="5" t="s">
        <v>48</v>
      </c>
    </row>
    <row r="435" spans="1:6" x14ac:dyDescent="0.25">
      <c r="A435" s="5"/>
      <c r="B435" s="5" t="s">
        <v>102</v>
      </c>
      <c r="C435" s="27">
        <v>4.86E-4</v>
      </c>
      <c r="D435" s="27">
        <v>0.114444</v>
      </c>
      <c r="E435" s="28">
        <v>85417</v>
      </c>
      <c r="F435" s="5" t="s">
        <v>48</v>
      </c>
    </row>
    <row r="436" spans="1:6" x14ac:dyDescent="0.25">
      <c r="A436" s="5"/>
      <c r="B436" s="5" t="s">
        <v>101</v>
      </c>
      <c r="C436" s="27">
        <v>2.24E-4</v>
      </c>
      <c r="D436" s="27">
        <v>5.2789000000000003E-2</v>
      </c>
      <c r="E436" s="28">
        <v>39400</v>
      </c>
      <c r="F436" s="5" t="s">
        <v>48</v>
      </c>
    </row>
    <row r="437" spans="1:6" x14ac:dyDescent="0.25">
      <c r="A437" s="5"/>
      <c r="B437" s="5" t="s">
        <v>98</v>
      </c>
      <c r="C437" s="27">
        <v>0</v>
      </c>
      <c r="D437" s="27">
        <v>0</v>
      </c>
      <c r="E437" s="28">
        <v>0</v>
      </c>
      <c r="F437" s="5" t="s">
        <v>48</v>
      </c>
    </row>
    <row r="438" spans="1:6" x14ac:dyDescent="0.25">
      <c r="A438" s="5"/>
      <c r="B438" s="5" t="s">
        <v>100</v>
      </c>
      <c r="C438" s="27">
        <v>0</v>
      </c>
      <c r="D438" s="27">
        <v>0</v>
      </c>
      <c r="E438" s="28">
        <v>0</v>
      </c>
      <c r="F438" s="5" t="s">
        <v>48</v>
      </c>
    </row>
    <row r="439" spans="1:6" x14ac:dyDescent="0.25">
      <c r="A439" s="5"/>
      <c r="B439" s="5" t="s">
        <v>104</v>
      </c>
      <c r="C439" s="27">
        <v>0</v>
      </c>
      <c r="D439" s="27">
        <v>0</v>
      </c>
      <c r="E439" s="28">
        <v>0</v>
      </c>
      <c r="F439" s="5" t="s">
        <v>48</v>
      </c>
    </row>
    <row r="440" spans="1:6" x14ac:dyDescent="0.25">
      <c r="A440" s="5"/>
      <c r="B440" s="5" t="s">
        <v>105</v>
      </c>
      <c r="C440" s="27">
        <v>0</v>
      </c>
      <c r="D440" s="27">
        <v>0</v>
      </c>
      <c r="E440" s="28">
        <v>0</v>
      </c>
      <c r="F440" s="5" t="s">
        <v>48</v>
      </c>
    </row>
    <row r="441" spans="1:6" x14ac:dyDescent="0.25">
      <c r="A441" s="5"/>
      <c r="B441" s="5"/>
      <c r="C441" s="27"/>
      <c r="D441" s="27"/>
      <c r="E441" s="5"/>
      <c r="F441" s="5"/>
    </row>
    <row r="442" spans="1:6" x14ac:dyDescent="0.25">
      <c r="A442" s="5" t="s">
        <v>14</v>
      </c>
      <c r="B442" s="5"/>
      <c r="C442" s="27">
        <v>4.2490000000000002E-3</v>
      </c>
      <c r="D442" s="27">
        <v>1</v>
      </c>
      <c r="E442" s="28">
        <v>746364</v>
      </c>
      <c r="F442" s="5" t="str">
        <f>F440</f>
        <v>NM</v>
      </c>
    </row>
    <row r="443" spans="1:6" x14ac:dyDescent="0.25">
      <c r="A443" s="5" t="s">
        <v>93</v>
      </c>
      <c r="B443" s="5"/>
      <c r="C443" s="27"/>
      <c r="D443" s="27"/>
      <c r="E443" s="28">
        <v>175674307</v>
      </c>
      <c r="F443" s="5" t="str">
        <f>F442</f>
        <v>NM</v>
      </c>
    </row>
    <row r="444" spans="1:6" x14ac:dyDescent="0.25">
      <c r="A444" s="5" t="s">
        <v>94</v>
      </c>
      <c r="B444" s="5"/>
      <c r="C444" s="27"/>
      <c r="D444" s="27"/>
      <c r="E444" s="5">
        <v>468</v>
      </c>
      <c r="F444" s="5" t="str">
        <f>F443</f>
        <v>NM</v>
      </c>
    </row>
    <row r="445" spans="1:6" x14ac:dyDescent="0.25">
      <c r="A445" s="5"/>
      <c r="B445" s="5"/>
      <c r="C445" s="27"/>
      <c r="D445" s="27"/>
      <c r="E445" s="5"/>
      <c r="F445" s="5"/>
    </row>
    <row r="446" spans="1:6" x14ac:dyDescent="0.25">
      <c r="A446" s="5" t="s">
        <v>69</v>
      </c>
      <c r="B446" s="5" t="s">
        <v>102</v>
      </c>
      <c r="C446" s="27">
        <v>3.0400000000000002E-4</v>
      </c>
      <c r="D446" s="27">
        <v>0.67951499999999998</v>
      </c>
      <c r="E446" s="28">
        <v>129301</v>
      </c>
      <c r="F446" s="5" t="s">
        <v>69</v>
      </c>
    </row>
    <row r="447" spans="1:6" x14ac:dyDescent="0.25">
      <c r="A447" s="5"/>
      <c r="B447" s="5" t="s">
        <v>99</v>
      </c>
      <c r="C447" s="27">
        <v>7.2999999999999999E-5</v>
      </c>
      <c r="D447" s="27">
        <v>0.16226699999999999</v>
      </c>
      <c r="E447" s="28">
        <v>30877</v>
      </c>
      <c r="F447" s="5" t="s">
        <v>69</v>
      </c>
    </row>
    <row r="448" spans="1:6" x14ac:dyDescent="0.25">
      <c r="A448" s="5"/>
      <c r="B448" s="5" t="s">
        <v>98</v>
      </c>
      <c r="C448" s="27">
        <v>7.1000000000000005E-5</v>
      </c>
      <c r="D448" s="27">
        <v>0.158218</v>
      </c>
      <c r="E448" s="28">
        <v>30106</v>
      </c>
      <c r="F448" s="5" t="s">
        <v>69</v>
      </c>
    </row>
    <row r="449" spans="1:6" x14ac:dyDescent="0.25">
      <c r="A449" s="5"/>
      <c r="B449" s="5" t="s">
        <v>101</v>
      </c>
      <c r="C449" s="27">
        <v>0</v>
      </c>
      <c r="D449" s="27">
        <v>0</v>
      </c>
      <c r="E449" s="28">
        <v>0</v>
      </c>
      <c r="F449" s="5" t="s">
        <v>69</v>
      </c>
    </row>
    <row r="450" spans="1:6" x14ac:dyDescent="0.25">
      <c r="A450" s="5"/>
      <c r="B450" s="5" t="s">
        <v>100</v>
      </c>
      <c r="C450" s="27">
        <v>0</v>
      </c>
      <c r="D450" s="27">
        <v>0</v>
      </c>
      <c r="E450" s="28">
        <v>0</v>
      </c>
      <c r="F450" s="5" t="s">
        <v>69</v>
      </c>
    </row>
    <row r="451" spans="1:6" x14ac:dyDescent="0.25">
      <c r="A451" s="5"/>
      <c r="B451" s="5" t="s">
        <v>103</v>
      </c>
      <c r="C451" s="27">
        <v>0</v>
      </c>
      <c r="D451" s="27">
        <v>0</v>
      </c>
      <c r="E451" s="28">
        <v>0</v>
      </c>
      <c r="F451" s="5" t="s">
        <v>69</v>
      </c>
    </row>
    <row r="452" spans="1:6" x14ac:dyDescent="0.25">
      <c r="A452" s="5"/>
      <c r="B452" s="5" t="s">
        <v>104</v>
      </c>
      <c r="C452" s="27">
        <v>0</v>
      </c>
      <c r="D452" s="27">
        <v>0</v>
      </c>
      <c r="E452" s="28">
        <v>0</v>
      </c>
      <c r="F452" s="5" t="s">
        <v>69</v>
      </c>
    </row>
    <row r="453" spans="1:6" x14ac:dyDescent="0.25">
      <c r="A453" s="5"/>
      <c r="B453" s="5" t="s">
        <v>105</v>
      </c>
      <c r="C453" s="27">
        <v>0</v>
      </c>
      <c r="D453" s="27">
        <v>0</v>
      </c>
      <c r="E453" s="28">
        <v>0</v>
      </c>
      <c r="F453" s="5" t="s">
        <v>69</v>
      </c>
    </row>
    <row r="454" spans="1:6" x14ac:dyDescent="0.25">
      <c r="A454" s="5"/>
      <c r="B454" s="5"/>
      <c r="C454" s="27"/>
      <c r="D454" s="27"/>
      <c r="E454" s="5"/>
      <c r="F454" s="5"/>
    </row>
    <row r="455" spans="1:6" x14ac:dyDescent="0.25">
      <c r="A455" s="5" t="s">
        <v>14</v>
      </c>
      <c r="B455" s="5"/>
      <c r="C455" s="27">
        <v>4.4700000000000002E-4</v>
      </c>
      <c r="D455" s="27">
        <v>1</v>
      </c>
      <c r="E455" s="28">
        <v>190284</v>
      </c>
      <c r="F455" s="5" t="str">
        <f>F453</f>
        <v>NV</v>
      </c>
    </row>
    <row r="456" spans="1:6" x14ac:dyDescent="0.25">
      <c r="A456" s="5" t="s">
        <v>93</v>
      </c>
      <c r="B456" s="5"/>
      <c r="C456" s="27"/>
      <c r="D456" s="27"/>
      <c r="E456" s="28">
        <v>425811315</v>
      </c>
      <c r="F456" s="5" t="str">
        <f>F455</f>
        <v>NV</v>
      </c>
    </row>
    <row r="457" spans="1:6" x14ac:dyDescent="0.25">
      <c r="A457" s="5" t="s">
        <v>94</v>
      </c>
      <c r="B457" s="5"/>
      <c r="C457" s="27"/>
      <c r="D457" s="27"/>
      <c r="E457" s="5">
        <v>520</v>
      </c>
      <c r="F457" s="5" t="str">
        <f>F456</f>
        <v>NV</v>
      </c>
    </row>
    <row r="458" spans="1:6" x14ac:dyDescent="0.25">
      <c r="A458" s="5"/>
      <c r="B458" s="5"/>
      <c r="C458" s="27"/>
      <c r="D458" s="27"/>
      <c r="E458" s="5"/>
      <c r="F458" s="5"/>
    </row>
    <row r="459" spans="1:6" x14ac:dyDescent="0.25">
      <c r="A459" s="5" t="s">
        <v>19</v>
      </c>
      <c r="B459" s="5" t="s">
        <v>99</v>
      </c>
      <c r="C459" s="27">
        <v>4.9700000000000005E-4</v>
      </c>
      <c r="D459" s="27">
        <v>0.32146799999999998</v>
      </c>
      <c r="E459" s="28">
        <v>1541805</v>
      </c>
      <c r="F459" s="5" t="s">
        <v>19</v>
      </c>
    </row>
    <row r="460" spans="1:6" x14ac:dyDescent="0.25">
      <c r="A460" s="5"/>
      <c r="B460" s="5" t="s">
        <v>98</v>
      </c>
      <c r="C460" s="27">
        <v>4.1599999999999997E-4</v>
      </c>
      <c r="D460" s="27">
        <v>0.26921200000000001</v>
      </c>
      <c r="E460" s="28">
        <v>1291180</v>
      </c>
      <c r="F460" s="5" t="s">
        <v>19</v>
      </c>
    </row>
    <row r="461" spans="1:6" x14ac:dyDescent="0.25">
      <c r="A461" s="5"/>
      <c r="B461" s="5" t="s">
        <v>100</v>
      </c>
      <c r="C461" s="27">
        <v>1.92E-4</v>
      </c>
      <c r="D461" s="27">
        <v>0.124394</v>
      </c>
      <c r="E461" s="28">
        <v>596614</v>
      </c>
      <c r="F461" s="5" t="s">
        <v>19</v>
      </c>
    </row>
    <row r="462" spans="1:6" x14ac:dyDescent="0.25">
      <c r="A462" s="5"/>
      <c r="B462" s="5" t="s">
        <v>101</v>
      </c>
      <c r="C462" s="27">
        <v>1.85E-4</v>
      </c>
      <c r="D462" s="27">
        <v>0.11969399999999999</v>
      </c>
      <c r="E462" s="28">
        <v>574068</v>
      </c>
      <c r="F462" s="5" t="s">
        <v>19</v>
      </c>
    </row>
    <row r="463" spans="1:6" x14ac:dyDescent="0.25">
      <c r="A463" s="5"/>
      <c r="B463" s="5" t="s">
        <v>104</v>
      </c>
      <c r="C463" s="27">
        <v>1.37E-4</v>
      </c>
      <c r="D463" s="27">
        <v>8.8445999999999997E-2</v>
      </c>
      <c r="E463" s="28">
        <v>424202</v>
      </c>
      <c r="F463" s="5" t="s">
        <v>19</v>
      </c>
    </row>
    <row r="464" spans="1:6" x14ac:dyDescent="0.25">
      <c r="A464" s="5"/>
      <c r="B464" s="5" t="s">
        <v>102</v>
      </c>
      <c r="C464" s="27">
        <v>1.1900000000000001E-4</v>
      </c>
      <c r="D464" s="27">
        <v>7.6785999999999993E-2</v>
      </c>
      <c r="E464" s="28">
        <v>368277</v>
      </c>
      <c r="F464" s="5" t="s">
        <v>19</v>
      </c>
    </row>
    <row r="465" spans="1:6" x14ac:dyDescent="0.25">
      <c r="A465" s="5"/>
      <c r="B465" s="5" t="s">
        <v>103</v>
      </c>
      <c r="C465" s="27">
        <v>0</v>
      </c>
      <c r="D465" s="27">
        <v>0</v>
      </c>
      <c r="E465" s="28">
        <v>0</v>
      </c>
      <c r="F465" s="5" t="s">
        <v>19</v>
      </c>
    </row>
    <row r="466" spans="1:6" x14ac:dyDescent="0.25">
      <c r="A466" s="5"/>
      <c r="B466" s="5" t="s">
        <v>105</v>
      </c>
      <c r="C466" s="27">
        <v>0</v>
      </c>
      <c r="D466" s="27">
        <v>0</v>
      </c>
      <c r="E466" s="28">
        <v>0</v>
      </c>
      <c r="F466" s="5" t="s">
        <v>19</v>
      </c>
    </row>
    <row r="467" spans="1:6" x14ac:dyDescent="0.25">
      <c r="A467" s="5"/>
      <c r="B467" s="5"/>
      <c r="C467" s="27"/>
      <c r="D467" s="27"/>
      <c r="E467" s="5"/>
      <c r="F467" s="5"/>
    </row>
    <row r="468" spans="1:6" x14ac:dyDescent="0.25">
      <c r="A468" s="5" t="s">
        <v>14</v>
      </c>
      <c r="B468" s="5"/>
      <c r="C468" s="27">
        <v>1.5449999999999999E-3</v>
      </c>
      <c r="D468" s="27">
        <v>1</v>
      </c>
      <c r="E468" s="28">
        <v>4796146</v>
      </c>
      <c r="F468" s="5" t="str">
        <f>F466</f>
        <v>NY</v>
      </c>
    </row>
    <row r="469" spans="1:6" x14ac:dyDescent="0.25">
      <c r="A469" s="5" t="s">
        <v>93</v>
      </c>
      <c r="B469" s="5"/>
      <c r="C469" s="27"/>
      <c r="D469" s="27"/>
      <c r="E469" s="28">
        <v>3103707524</v>
      </c>
      <c r="F469" s="5" t="str">
        <f>F468</f>
        <v>NY</v>
      </c>
    </row>
    <row r="470" spans="1:6" x14ac:dyDescent="0.25">
      <c r="A470" s="5" t="s">
        <v>94</v>
      </c>
      <c r="B470" s="5"/>
      <c r="C470" s="27"/>
      <c r="D470" s="27"/>
      <c r="E470" s="5">
        <v>480</v>
      </c>
      <c r="F470" s="5" t="str">
        <f>F469</f>
        <v>NY</v>
      </c>
    </row>
    <row r="471" spans="1:6" x14ac:dyDescent="0.25">
      <c r="A471" s="5"/>
      <c r="B471" s="5"/>
      <c r="C471" s="27"/>
      <c r="D471" s="27"/>
      <c r="E471" s="5"/>
      <c r="F471" s="5"/>
    </row>
    <row r="472" spans="1:6" x14ac:dyDescent="0.25">
      <c r="A472" s="5" t="s">
        <v>62</v>
      </c>
      <c r="B472" s="5" t="s">
        <v>98</v>
      </c>
      <c r="C472" s="27">
        <v>1.005E-3</v>
      </c>
      <c r="D472" s="27">
        <v>0.67429799999999995</v>
      </c>
      <c r="E472" s="28">
        <v>775905</v>
      </c>
      <c r="F472" s="5" t="s">
        <v>62</v>
      </c>
    </row>
    <row r="473" spans="1:6" x14ac:dyDescent="0.25">
      <c r="A473" s="5"/>
      <c r="B473" s="5" t="s">
        <v>101</v>
      </c>
      <c r="C473" s="27">
        <v>3.6999999999999999E-4</v>
      </c>
      <c r="D473" s="27">
        <v>0.24784500000000001</v>
      </c>
      <c r="E473" s="28">
        <v>285192</v>
      </c>
      <c r="F473" s="5" t="s">
        <v>62</v>
      </c>
    </row>
    <row r="474" spans="1:6" x14ac:dyDescent="0.25">
      <c r="A474" s="5"/>
      <c r="B474" s="5" t="s">
        <v>103</v>
      </c>
      <c r="C474" s="27">
        <v>1.16E-4</v>
      </c>
      <c r="D474" s="27">
        <v>7.7856999999999996E-2</v>
      </c>
      <c r="E474" s="28">
        <v>89589</v>
      </c>
      <c r="F474" s="5" t="s">
        <v>62</v>
      </c>
    </row>
    <row r="475" spans="1:6" x14ac:dyDescent="0.25">
      <c r="A475" s="5"/>
      <c r="B475" s="5" t="s">
        <v>99</v>
      </c>
      <c r="C475" s="27">
        <v>0</v>
      </c>
      <c r="D475" s="27">
        <v>0</v>
      </c>
      <c r="E475" s="28">
        <v>0</v>
      </c>
      <c r="F475" s="5" t="s">
        <v>62</v>
      </c>
    </row>
    <row r="476" spans="1:6" x14ac:dyDescent="0.25">
      <c r="A476" s="5"/>
      <c r="B476" s="5" t="s">
        <v>100</v>
      </c>
      <c r="C476" s="27">
        <v>0</v>
      </c>
      <c r="D476" s="27">
        <v>0</v>
      </c>
      <c r="E476" s="28">
        <v>0</v>
      </c>
      <c r="F476" s="5" t="s">
        <v>62</v>
      </c>
    </row>
    <row r="477" spans="1:6" x14ac:dyDescent="0.25">
      <c r="A477" s="5"/>
      <c r="B477" s="5" t="s">
        <v>102</v>
      </c>
      <c r="C477" s="27">
        <v>0</v>
      </c>
      <c r="D477" s="27">
        <v>0</v>
      </c>
      <c r="E477" s="28">
        <v>0</v>
      </c>
      <c r="F477" s="5" t="s">
        <v>62</v>
      </c>
    </row>
    <row r="478" spans="1:6" x14ac:dyDescent="0.25">
      <c r="A478" s="5"/>
      <c r="B478" s="5" t="s">
        <v>104</v>
      </c>
      <c r="C478" s="27">
        <v>0</v>
      </c>
      <c r="D478" s="27">
        <v>0</v>
      </c>
      <c r="E478" s="28">
        <v>0</v>
      </c>
      <c r="F478" s="5" t="s">
        <v>62</v>
      </c>
    </row>
    <row r="479" spans="1:6" x14ac:dyDescent="0.25">
      <c r="A479" s="5"/>
      <c r="B479" s="5" t="s">
        <v>105</v>
      </c>
      <c r="C479" s="27">
        <v>0</v>
      </c>
      <c r="D479" s="27">
        <v>0</v>
      </c>
      <c r="E479" s="28">
        <v>0</v>
      </c>
      <c r="F479" s="5" t="s">
        <v>62</v>
      </c>
    </row>
    <row r="480" spans="1:6" x14ac:dyDescent="0.25">
      <c r="A480" s="5"/>
      <c r="B480" s="5"/>
      <c r="C480" s="27"/>
      <c r="D480" s="27"/>
      <c r="E480" s="5"/>
      <c r="F480" s="5"/>
    </row>
    <row r="481" spans="1:6" x14ac:dyDescent="0.25">
      <c r="A481" s="5" t="s">
        <v>14</v>
      </c>
      <c r="B481" s="5"/>
      <c r="C481" s="27">
        <v>1.4909999999999999E-3</v>
      </c>
      <c r="D481" s="27">
        <v>1</v>
      </c>
      <c r="E481" s="28">
        <v>1150686</v>
      </c>
      <c r="F481" s="5" t="str">
        <f>F479</f>
        <v>OH</v>
      </c>
    </row>
    <row r="482" spans="1:6" x14ac:dyDescent="0.25">
      <c r="A482" s="5" t="s">
        <v>93</v>
      </c>
      <c r="B482" s="5"/>
      <c r="C482" s="27"/>
      <c r="D482" s="27"/>
      <c r="E482" s="28">
        <v>771720095</v>
      </c>
      <c r="F482" s="5" t="str">
        <f>F481</f>
        <v>OH</v>
      </c>
    </row>
    <row r="483" spans="1:6" x14ac:dyDescent="0.25">
      <c r="A483" s="5" t="s">
        <v>94</v>
      </c>
      <c r="B483" s="5"/>
      <c r="C483" s="27"/>
      <c r="D483" s="27"/>
      <c r="E483" s="5">
        <v>480</v>
      </c>
      <c r="F483" s="5" t="str">
        <f>F482</f>
        <v>OH</v>
      </c>
    </row>
    <row r="484" spans="1:6" x14ac:dyDescent="0.25">
      <c r="A484" s="5"/>
      <c r="B484" s="5"/>
      <c r="C484" s="27"/>
      <c r="D484" s="27"/>
      <c r="E484" s="5"/>
      <c r="F484" s="5"/>
    </row>
    <row r="485" spans="1:6" x14ac:dyDescent="0.25">
      <c r="A485" s="5" t="s">
        <v>49</v>
      </c>
      <c r="B485" s="5" t="s">
        <v>99</v>
      </c>
      <c r="C485" s="27">
        <v>8.25E-4</v>
      </c>
      <c r="D485" s="27">
        <v>0.32636999999999999</v>
      </c>
      <c r="E485" s="28">
        <v>132353</v>
      </c>
      <c r="F485" s="5" t="s">
        <v>49</v>
      </c>
    </row>
    <row r="486" spans="1:6" x14ac:dyDescent="0.25">
      <c r="A486" s="5"/>
      <c r="B486" s="5" t="s">
        <v>103</v>
      </c>
      <c r="C486" s="27">
        <v>7.94E-4</v>
      </c>
      <c r="D486" s="27">
        <v>0.313911</v>
      </c>
      <c r="E486" s="28">
        <v>127300</v>
      </c>
      <c r="F486" s="5" t="s">
        <v>49</v>
      </c>
    </row>
    <row r="487" spans="1:6" x14ac:dyDescent="0.25">
      <c r="A487" s="5"/>
      <c r="B487" s="5" t="s">
        <v>102</v>
      </c>
      <c r="C487" s="27">
        <v>5.9199999999999997E-4</v>
      </c>
      <c r="D487" s="27">
        <v>0.234154</v>
      </c>
      <c r="E487" s="28">
        <v>94956</v>
      </c>
      <c r="F487" s="5" t="s">
        <v>49</v>
      </c>
    </row>
    <row r="488" spans="1:6" x14ac:dyDescent="0.25">
      <c r="A488" s="5"/>
      <c r="B488" s="5" t="s">
        <v>100</v>
      </c>
      <c r="C488" s="27">
        <v>3.1799999999999998E-4</v>
      </c>
      <c r="D488" s="27">
        <v>0.12556600000000001</v>
      </c>
      <c r="E488" s="28">
        <v>50921</v>
      </c>
      <c r="F488" s="5" t="s">
        <v>49</v>
      </c>
    </row>
    <row r="489" spans="1:6" x14ac:dyDescent="0.25">
      <c r="A489" s="5"/>
      <c r="B489" s="5" t="s">
        <v>98</v>
      </c>
      <c r="C489" s="27">
        <v>0</v>
      </c>
      <c r="D489" s="27">
        <v>0</v>
      </c>
      <c r="E489" s="28">
        <v>0</v>
      </c>
      <c r="F489" s="5" t="s">
        <v>49</v>
      </c>
    </row>
    <row r="490" spans="1:6" x14ac:dyDescent="0.25">
      <c r="A490" s="5"/>
      <c r="B490" s="5" t="s">
        <v>101</v>
      </c>
      <c r="C490" s="27">
        <v>0</v>
      </c>
      <c r="D490" s="27">
        <v>0</v>
      </c>
      <c r="E490" s="28">
        <v>0</v>
      </c>
      <c r="F490" s="5" t="s">
        <v>49</v>
      </c>
    </row>
    <row r="491" spans="1:6" x14ac:dyDescent="0.25">
      <c r="A491" s="5"/>
      <c r="B491" s="5" t="s">
        <v>104</v>
      </c>
      <c r="C491" s="27">
        <v>0</v>
      </c>
      <c r="D491" s="27">
        <v>0</v>
      </c>
      <c r="E491" s="28">
        <v>0</v>
      </c>
      <c r="F491" s="5" t="s">
        <v>49</v>
      </c>
    </row>
    <row r="492" spans="1:6" x14ac:dyDescent="0.25">
      <c r="A492" s="5"/>
      <c r="B492" s="5" t="s">
        <v>105</v>
      </c>
      <c r="C492" s="27">
        <v>0</v>
      </c>
      <c r="D492" s="27">
        <v>0</v>
      </c>
      <c r="E492" s="28">
        <v>0</v>
      </c>
      <c r="F492" s="5" t="s">
        <v>49</v>
      </c>
    </row>
    <row r="493" spans="1:6" x14ac:dyDescent="0.25">
      <c r="A493" s="5"/>
      <c r="B493" s="5"/>
      <c r="C493" s="27"/>
      <c r="D493" s="27"/>
      <c r="E493" s="5"/>
      <c r="F493" s="5"/>
    </row>
    <row r="494" spans="1:6" x14ac:dyDescent="0.25">
      <c r="A494" s="5" t="s">
        <v>14</v>
      </c>
      <c r="B494" s="5"/>
      <c r="C494" s="27">
        <v>2.529E-3</v>
      </c>
      <c r="D494" s="27">
        <v>1</v>
      </c>
      <c r="E494" s="28">
        <v>405530</v>
      </c>
      <c r="F494" s="5" t="str">
        <f>F492</f>
        <v>OK</v>
      </c>
    </row>
    <row r="495" spans="1:6" x14ac:dyDescent="0.25">
      <c r="A495" s="5" t="s">
        <v>93</v>
      </c>
      <c r="B495" s="5"/>
      <c r="C495" s="27"/>
      <c r="D495" s="27"/>
      <c r="E495" s="28">
        <v>160365748</v>
      </c>
      <c r="F495" s="5" t="str">
        <f>F494</f>
        <v>OK</v>
      </c>
    </row>
    <row r="496" spans="1:6" x14ac:dyDescent="0.25">
      <c r="A496" s="5" t="s">
        <v>94</v>
      </c>
      <c r="B496" s="5"/>
      <c r="C496" s="27"/>
      <c r="D496" s="27"/>
      <c r="E496" s="5">
        <v>484</v>
      </c>
      <c r="F496" s="5" t="str">
        <f>F495</f>
        <v>OK</v>
      </c>
    </row>
    <row r="497" spans="1:6" x14ac:dyDescent="0.25">
      <c r="A497" s="5"/>
      <c r="B497" s="5"/>
      <c r="C497" s="27"/>
      <c r="D497" s="27"/>
      <c r="E497" s="5"/>
      <c r="F497" s="5"/>
    </row>
    <row r="498" spans="1:6" x14ac:dyDescent="0.25">
      <c r="A498" s="5" t="s">
        <v>70</v>
      </c>
      <c r="B498" s="5" t="s">
        <v>98</v>
      </c>
      <c r="C498" s="27">
        <v>4.8700000000000002E-4</v>
      </c>
      <c r="D498" s="27">
        <v>0.34864800000000001</v>
      </c>
      <c r="E498" s="28">
        <v>341520</v>
      </c>
      <c r="F498" s="5" t="s">
        <v>70</v>
      </c>
    </row>
    <row r="499" spans="1:6" x14ac:dyDescent="0.25">
      <c r="A499" s="5"/>
      <c r="B499" s="5" t="s">
        <v>100</v>
      </c>
      <c r="C499" s="27">
        <v>4.3100000000000001E-4</v>
      </c>
      <c r="D499" s="27">
        <v>0.308199</v>
      </c>
      <c r="E499" s="28">
        <v>301898</v>
      </c>
      <c r="F499" s="5" t="s">
        <v>70</v>
      </c>
    </row>
    <row r="500" spans="1:6" x14ac:dyDescent="0.25">
      <c r="A500" s="5"/>
      <c r="B500" s="5" t="s">
        <v>99</v>
      </c>
      <c r="C500" s="27">
        <v>2.5700000000000001E-4</v>
      </c>
      <c r="D500" s="27">
        <v>0.18404400000000001</v>
      </c>
      <c r="E500" s="28">
        <v>180281</v>
      </c>
      <c r="F500" s="5" t="s">
        <v>70</v>
      </c>
    </row>
    <row r="501" spans="1:6" x14ac:dyDescent="0.25">
      <c r="A501" s="5"/>
      <c r="B501" s="5" t="s">
        <v>102</v>
      </c>
      <c r="C501" s="27">
        <v>2.22E-4</v>
      </c>
      <c r="D501" s="27">
        <v>0.159109</v>
      </c>
      <c r="E501" s="28">
        <v>155856</v>
      </c>
      <c r="F501" s="5" t="s">
        <v>70</v>
      </c>
    </row>
    <row r="502" spans="1:6" x14ac:dyDescent="0.25">
      <c r="A502" s="5"/>
      <c r="B502" s="5" t="s">
        <v>101</v>
      </c>
      <c r="C502" s="27">
        <v>0</v>
      </c>
      <c r="D502" s="27">
        <v>0</v>
      </c>
      <c r="E502" s="28">
        <v>0</v>
      </c>
      <c r="F502" s="5" t="s">
        <v>70</v>
      </c>
    </row>
    <row r="503" spans="1:6" x14ac:dyDescent="0.25">
      <c r="A503" s="5"/>
      <c r="B503" s="5" t="s">
        <v>103</v>
      </c>
      <c r="C503" s="27">
        <v>0</v>
      </c>
      <c r="D503" s="27">
        <v>0</v>
      </c>
      <c r="E503" s="28">
        <v>0</v>
      </c>
      <c r="F503" s="5" t="s">
        <v>70</v>
      </c>
    </row>
    <row r="504" spans="1:6" x14ac:dyDescent="0.25">
      <c r="A504" s="5"/>
      <c r="B504" s="5" t="s">
        <v>104</v>
      </c>
      <c r="C504" s="27">
        <v>0</v>
      </c>
      <c r="D504" s="27">
        <v>0</v>
      </c>
      <c r="E504" s="28">
        <v>0</v>
      </c>
      <c r="F504" s="5" t="s">
        <v>70</v>
      </c>
    </row>
    <row r="505" spans="1:6" x14ac:dyDescent="0.25">
      <c r="A505" s="5"/>
      <c r="B505" s="5" t="s">
        <v>105</v>
      </c>
      <c r="C505" s="27">
        <v>0</v>
      </c>
      <c r="D505" s="27">
        <v>0</v>
      </c>
      <c r="E505" s="28">
        <v>0</v>
      </c>
      <c r="F505" s="5" t="s">
        <v>70</v>
      </c>
    </row>
    <row r="506" spans="1:6" x14ac:dyDescent="0.25">
      <c r="A506" s="5"/>
      <c r="B506" s="5"/>
      <c r="C506" s="27"/>
      <c r="D506" s="27"/>
      <c r="E506" s="5"/>
      <c r="F506" s="5"/>
    </row>
    <row r="507" spans="1:6" x14ac:dyDescent="0.25">
      <c r="A507" s="5" t="s">
        <v>14</v>
      </c>
      <c r="B507" s="5"/>
      <c r="C507" s="27">
        <v>1.397E-3</v>
      </c>
      <c r="D507" s="27">
        <v>1</v>
      </c>
      <c r="E507" s="28">
        <v>979555</v>
      </c>
      <c r="F507" s="5" t="str">
        <f>F505</f>
        <v>OR</v>
      </c>
    </row>
    <row r="508" spans="1:6" x14ac:dyDescent="0.25">
      <c r="A508" s="5" t="s">
        <v>93</v>
      </c>
      <c r="B508" s="5"/>
      <c r="C508" s="27"/>
      <c r="D508" s="27"/>
      <c r="E508" s="28">
        <v>701119313</v>
      </c>
      <c r="F508" s="5" t="str">
        <f>F507</f>
        <v>OR</v>
      </c>
    </row>
    <row r="509" spans="1:6" x14ac:dyDescent="0.25">
      <c r="A509" s="5" t="s">
        <v>94</v>
      </c>
      <c r="B509" s="5"/>
      <c r="C509" s="27"/>
      <c r="D509" s="27"/>
      <c r="E509" s="5">
        <v>430</v>
      </c>
      <c r="F509" s="5" t="str">
        <f>F508</f>
        <v>OR</v>
      </c>
    </row>
    <row r="510" spans="1:6" x14ac:dyDescent="0.25">
      <c r="A510" s="5"/>
      <c r="B510" s="5"/>
      <c r="C510" s="27"/>
      <c r="D510" s="27"/>
      <c r="E510" s="5"/>
      <c r="F510" s="5"/>
    </row>
    <row r="511" spans="1:6" x14ac:dyDescent="0.25">
      <c r="A511" s="5" t="s">
        <v>32</v>
      </c>
      <c r="B511" s="5" t="s">
        <v>104</v>
      </c>
      <c r="C511" s="27">
        <v>1.8799999999999999E-4</v>
      </c>
      <c r="D511" s="27">
        <v>0.59628199999999998</v>
      </c>
      <c r="E511" s="28">
        <v>358749</v>
      </c>
      <c r="F511" s="5" t="s">
        <v>32</v>
      </c>
    </row>
    <row r="512" spans="1:6" x14ac:dyDescent="0.25">
      <c r="A512" s="5"/>
      <c r="B512" s="5" t="s">
        <v>101</v>
      </c>
      <c r="C512" s="27">
        <v>1.0399999999999999E-4</v>
      </c>
      <c r="D512" s="27">
        <v>0.329013</v>
      </c>
      <c r="E512" s="28">
        <v>197948</v>
      </c>
      <c r="F512" s="5" t="s">
        <v>32</v>
      </c>
    </row>
    <row r="513" spans="1:6" x14ac:dyDescent="0.25">
      <c r="A513" s="5"/>
      <c r="B513" s="5" t="s">
        <v>99</v>
      </c>
      <c r="C513" s="27">
        <v>2.4000000000000001E-5</v>
      </c>
      <c r="D513" s="27">
        <v>7.4704000000000007E-2</v>
      </c>
      <c r="E513" s="28">
        <v>44945</v>
      </c>
      <c r="F513" s="5" t="s">
        <v>32</v>
      </c>
    </row>
    <row r="514" spans="1:6" x14ac:dyDescent="0.25">
      <c r="A514" s="5"/>
      <c r="B514" s="5" t="s">
        <v>98</v>
      </c>
      <c r="C514" s="27">
        <v>0</v>
      </c>
      <c r="D514" s="27">
        <v>0</v>
      </c>
      <c r="E514" s="28">
        <v>0</v>
      </c>
      <c r="F514" s="5" t="s">
        <v>32</v>
      </c>
    </row>
    <row r="515" spans="1:6" x14ac:dyDescent="0.25">
      <c r="A515" s="5"/>
      <c r="B515" s="5" t="s">
        <v>100</v>
      </c>
      <c r="C515" s="27">
        <v>0</v>
      </c>
      <c r="D515" s="27">
        <v>0</v>
      </c>
      <c r="E515" s="28">
        <v>0</v>
      </c>
      <c r="F515" s="5" t="s">
        <v>32</v>
      </c>
    </row>
    <row r="516" spans="1:6" x14ac:dyDescent="0.25">
      <c r="A516" s="5"/>
      <c r="B516" s="5" t="s">
        <v>102</v>
      </c>
      <c r="C516" s="27">
        <v>0</v>
      </c>
      <c r="D516" s="27">
        <v>0</v>
      </c>
      <c r="E516" s="28">
        <v>0</v>
      </c>
      <c r="F516" s="5" t="s">
        <v>32</v>
      </c>
    </row>
    <row r="517" spans="1:6" x14ac:dyDescent="0.25">
      <c r="A517" s="5"/>
      <c r="B517" s="5" t="s">
        <v>103</v>
      </c>
      <c r="C517" s="27">
        <v>0</v>
      </c>
      <c r="D517" s="27">
        <v>0</v>
      </c>
      <c r="E517" s="28">
        <v>0</v>
      </c>
      <c r="F517" s="5" t="s">
        <v>32</v>
      </c>
    </row>
    <row r="518" spans="1:6" x14ac:dyDescent="0.25">
      <c r="A518" s="5"/>
      <c r="B518" s="5" t="s">
        <v>105</v>
      </c>
      <c r="C518" s="27">
        <v>0</v>
      </c>
      <c r="D518" s="27">
        <v>0</v>
      </c>
      <c r="E518" s="28">
        <v>0</v>
      </c>
      <c r="F518" s="5" t="s">
        <v>32</v>
      </c>
    </row>
    <row r="519" spans="1:6" x14ac:dyDescent="0.25">
      <c r="A519" s="5"/>
      <c r="B519" s="5"/>
      <c r="C519" s="27"/>
      <c r="D519" s="27"/>
      <c r="E519" s="5"/>
      <c r="F519" s="5"/>
    </row>
    <row r="520" spans="1:6" x14ac:dyDescent="0.25">
      <c r="A520" s="5" t="s">
        <v>14</v>
      </c>
      <c r="B520" s="5"/>
      <c r="C520" s="27">
        <v>3.1500000000000001E-4</v>
      </c>
      <c r="D520" s="27">
        <v>1</v>
      </c>
      <c r="E520" s="28">
        <v>601642</v>
      </c>
      <c r="F520" s="5" t="str">
        <f>F518</f>
        <v>PA</v>
      </c>
    </row>
    <row r="521" spans="1:6" x14ac:dyDescent="0.25">
      <c r="A521" s="5" t="s">
        <v>93</v>
      </c>
      <c r="B521" s="5"/>
      <c r="C521" s="27"/>
      <c r="D521" s="27"/>
      <c r="E521" s="28">
        <v>1910318009</v>
      </c>
      <c r="F521" s="5" t="str">
        <f>F520</f>
        <v>PA</v>
      </c>
    </row>
    <row r="522" spans="1:6" x14ac:dyDescent="0.25">
      <c r="A522" s="5" t="s">
        <v>94</v>
      </c>
      <c r="B522" s="5"/>
      <c r="C522" s="27"/>
      <c r="D522" s="27"/>
      <c r="E522" s="5">
        <v>480</v>
      </c>
      <c r="F522" s="5" t="str">
        <f>F521</f>
        <v>PA</v>
      </c>
    </row>
    <row r="523" spans="1:6" x14ac:dyDescent="0.25">
      <c r="A523" s="5"/>
      <c r="B523" s="5"/>
      <c r="C523" s="27"/>
      <c r="D523" s="27"/>
      <c r="E523" s="5"/>
      <c r="F523" s="5"/>
    </row>
    <row r="524" spans="1:6" x14ac:dyDescent="0.25">
      <c r="A524" s="5" t="s">
        <v>20</v>
      </c>
      <c r="B524" s="5" t="s">
        <v>104</v>
      </c>
      <c r="C524" s="27">
        <v>1.8550000000000001E-3</v>
      </c>
      <c r="D524" s="27">
        <v>0.79580399999999996</v>
      </c>
      <c r="E524" s="28">
        <v>332788</v>
      </c>
      <c r="F524" s="5" t="s">
        <v>20</v>
      </c>
    </row>
    <row r="525" spans="1:6" x14ac:dyDescent="0.25">
      <c r="A525" s="5"/>
      <c r="B525" s="5" t="s">
        <v>101</v>
      </c>
      <c r="C525" s="27">
        <v>3.8900000000000002E-4</v>
      </c>
      <c r="D525" s="27">
        <v>0.166967</v>
      </c>
      <c r="E525" s="28">
        <v>69822</v>
      </c>
      <c r="F525" s="5" t="s">
        <v>20</v>
      </c>
    </row>
    <row r="526" spans="1:6" x14ac:dyDescent="0.25">
      <c r="A526" s="5"/>
      <c r="B526" s="5" t="s">
        <v>102</v>
      </c>
      <c r="C526" s="27">
        <v>8.7000000000000001E-5</v>
      </c>
      <c r="D526" s="27">
        <v>3.7228999999999998E-2</v>
      </c>
      <c r="E526" s="28">
        <v>15568</v>
      </c>
      <c r="F526" s="5" t="s">
        <v>20</v>
      </c>
    </row>
    <row r="527" spans="1:6" x14ac:dyDescent="0.25">
      <c r="A527" s="5"/>
      <c r="B527" s="5" t="s">
        <v>99</v>
      </c>
      <c r="C527" s="27">
        <v>0</v>
      </c>
      <c r="D527" s="27">
        <v>0</v>
      </c>
      <c r="E527" s="28">
        <v>0</v>
      </c>
      <c r="F527" s="5" t="s">
        <v>20</v>
      </c>
    </row>
    <row r="528" spans="1:6" x14ac:dyDescent="0.25">
      <c r="A528" s="5"/>
      <c r="B528" s="5" t="s">
        <v>98</v>
      </c>
      <c r="C528" s="27">
        <v>0</v>
      </c>
      <c r="D528" s="27">
        <v>0</v>
      </c>
      <c r="E528" s="28">
        <v>0</v>
      </c>
      <c r="F528" s="5" t="s">
        <v>20</v>
      </c>
    </row>
    <row r="529" spans="1:6" x14ac:dyDescent="0.25">
      <c r="A529" s="5"/>
      <c r="B529" s="5" t="s">
        <v>100</v>
      </c>
      <c r="C529" s="27">
        <v>0</v>
      </c>
      <c r="D529" s="27">
        <v>0</v>
      </c>
      <c r="E529" s="28">
        <v>0</v>
      </c>
      <c r="F529" s="5" t="s">
        <v>20</v>
      </c>
    </row>
    <row r="530" spans="1:6" x14ac:dyDescent="0.25">
      <c r="A530" s="5"/>
      <c r="B530" s="5" t="s">
        <v>103</v>
      </c>
      <c r="C530" s="27">
        <v>0</v>
      </c>
      <c r="D530" s="27">
        <v>0</v>
      </c>
      <c r="E530" s="28">
        <v>0</v>
      </c>
      <c r="F530" s="5" t="s">
        <v>20</v>
      </c>
    </row>
    <row r="531" spans="1:6" x14ac:dyDescent="0.25">
      <c r="A531" s="5"/>
      <c r="B531" s="5" t="s">
        <v>105</v>
      </c>
      <c r="C531" s="27">
        <v>0</v>
      </c>
      <c r="D531" s="27">
        <v>0</v>
      </c>
      <c r="E531" s="28">
        <v>0</v>
      </c>
      <c r="F531" s="5" t="s">
        <v>20</v>
      </c>
    </row>
    <row r="532" spans="1:6" x14ac:dyDescent="0.25">
      <c r="A532" s="5"/>
      <c r="B532" s="5"/>
      <c r="C532" s="27"/>
      <c r="D532" s="27"/>
      <c r="E532" s="5"/>
      <c r="F532" s="5"/>
    </row>
    <row r="533" spans="1:6" x14ac:dyDescent="0.25">
      <c r="A533" s="5" t="s">
        <v>14</v>
      </c>
      <c r="B533" s="5"/>
      <c r="C533" s="27">
        <v>2.3310000000000002E-3</v>
      </c>
      <c r="D533" s="27">
        <v>1</v>
      </c>
      <c r="E533" s="28">
        <v>418178</v>
      </c>
      <c r="F533" s="5" t="str">
        <f>F531</f>
        <v>PR</v>
      </c>
    </row>
    <row r="534" spans="1:6" x14ac:dyDescent="0.25">
      <c r="A534" s="5" t="s">
        <v>93</v>
      </c>
      <c r="B534" s="5"/>
      <c r="C534" s="27"/>
      <c r="D534" s="27"/>
      <c r="E534" s="28">
        <v>179370053</v>
      </c>
      <c r="F534" s="5" t="str">
        <f>F533</f>
        <v>PR</v>
      </c>
    </row>
    <row r="535" spans="1:6" x14ac:dyDescent="0.25">
      <c r="A535" s="5" t="s">
        <v>94</v>
      </c>
      <c r="B535" s="5"/>
      <c r="C535" s="27"/>
      <c r="D535" s="27"/>
      <c r="E535" s="5">
        <v>407</v>
      </c>
      <c r="F535" s="5" t="str">
        <f>F534</f>
        <v>PR</v>
      </c>
    </row>
    <row r="536" spans="1:6" x14ac:dyDescent="0.25">
      <c r="A536" s="5"/>
      <c r="B536" s="5"/>
      <c r="C536" s="27"/>
      <c r="D536" s="27"/>
      <c r="E536" s="5"/>
      <c r="F536" s="5"/>
    </row>
    <row r="537" spans="1:6" x14ac:dyDescent="0.25">
      <c r="A537" s="5" t="s">
        <v>21</v>
      </c>
      <c r="B537" s="5" t="s">
        <v>99</v>
      </c>
      <c r="C537" s="27">
        <v>4.4900000000000002E-4</v>
      </c>
      <c r="D537" s="27">
        <v>0.32473299999999999</v>
      </c>
      <c r="E537" s="28">
        <v>86921</v>
      </c>
      <c r="F537" s="5" t="s">
        <v>21</v>
      </c>
    </row>
    <row r="538" spans="1:6" x14ac:dyDescent="0.25">
      <c r="A538" s="5"/>
      <c r="B538" s="5" t="s">
        <v>98</v>
      </c>
      <c r="C538" s="27">
        <v>4.2700000000000002E-4</v>
      </c>
      <c r="D538" s="27">
        <v>0.30871599999999999</v>
      </c>
      <c r="E538" s="28">
        <v>82633</v>
      </c>
      <c r="F538" s="5" t="s">
        <v>21</v>
      </c>
    </row>
    <row r="539" spans="1:6" x14ac:dyDescent="0.25">
      <c r="A539" s="5"/>
      <c r="B539" s="5" t="s">
        <v>101</v>
      </c>
      <c r="C539" s="27">
        <v>4.0299999999999998E-4</v>
      </c>
      <c r="D539" s="27">
        <v>0.29143799999999997</v>
      </c>
      <c r="E539" s="28">
        <v>78009</v>
      </c>
      <c r="F539" s="5" t="s">
        <v>21</v>
      </c>
    </row>
    <row r="540" spans="1:6" x14ac:dyDescent="0.25">
      <c r="A540" s="5"/>
      <c r="B540" s="5" t="s">
        <v>105</v>
      </c>
      <c r="C540" s="27">
        <v>1.0399999999999999E-4</v>
      </c>
      <c r="D540" s="27">
        <v>7.5112999999999999E-2</v>
      </c>
      <c r="E540" s="28">
        <v>20105</v>
      </c>
      <c r="F540" s="5" t="s">
        <v>21</v>
      </c>
    </row>
    <row r="541" spans="1:6" x14ac:dyDescent="0.25">
      <c r="A541" s="5"/>
      <c r="B541" s="5" t="s">
        <v>100</v>
      </c>
      <c r="C541" s="27">
        <v>0</v>
      </c>
      <c r="D541" s="27">
        <v>0</v>
      </c>
      <c r="E541" s="28">
        <v>0</v>
      </c>
      <c r="F541" s="5" t="s">
        <v>21</v>
      </c>
    </row>
    <row r="542" spans="1:6" x14ac:dyDescent="0.25">
      <c r="A542" s="5"/>
      <c r="B542" s="5" t="s">
        <v>102</v>
      </c>
      <c r="C542" s="27">
        <v>0</v>
      </c>
      <c r="D542" s="27">
        <v>0</v>
      </c>
      <c r="E542" s="28">
        <v>0</v>
      </c>
      <c r="F542" s="5" t="s">
        <v>21</v>
      </c>
    </row>
    <row r="543" spans="1:6" x14ac:dyDescent="0.25">
      <c r="A543" s="5"/>
      <c r="B543" s="5" t="s">
        <v>103</v>
      </c>
      <c r="C543" s="27">
        <v>0</v>
      </c>
      <c r="D543" s="27">
        <v>0</v>
      </c>
      <c r="E543" s="28">
        <v>0</v>
      </c>
      <c r="F543" s="5" t="s">
        <v>21</v>
      </c>
    </row>
    <row r="544" spans="1:6" x14ac:dyDescent="0.25">
      <c r="A544" s="5"/>
      <c r="B544" s="5" t="s">
        <v>104</v>
      </c>
      <c r="C544" s="27">
        <v>0</v>
      </c>
      <c r="D544" s="27">
        <v>0</v>
      </c>
      <c r="E544" s="28">
        <v>0</v>
      </c>
      <c r="F544" s="5" t="s">
        <v>21</v>
      </c>
    </row>
    <row r="545" spans="1:6" x14ac:dyDescent="0.25">
      <c r="A545" s="5"/>
      <c r="B545" s="5"/>
      <c r="C545" s="27"/>
      <c r="D545" s="27"/>
      <c r="E545" s="5"/>
      <c r="F545" s="5"/>
    </row>
    <row r="546" spans="1:6" x14ac:dyDescent="0.25">
      <c r="A546" s="5" t="s">
        <v>14</v>
      </c>
      <c r="B546" s="5"/>
      <c r="C546" s="27">
        <v>1.382E-3</v>
      </c>
      <c r="D546" s="27">
        <v>1</v>
      </c>
      <c r="E546" s="28">
        <v>267668</v>
      </c>
      <c r="F546" s="5" t="str">
        <f>F544</f>
        <v>RI</v>
      </c>
    </row>
    <row r="547" spans="1:6" x14ac:dyDescent="0.25">
      <c r="A547" s="5" t="s">
        <v>93</v>
      </c>
      <c r="B547" s="5"/>
      <c r="C547" s="27"/>
      <c r="D547" s="27"/>
      <c r="E547" s="28">
        <v>193623560</v>
      </c>
      <c r="F547" s="5" t="str">
        <f>F546</f>
        <v>RI</v>
      </c>
    </row>
    <row r="548" spans="1:6" x14ac:dyDescent="0.25">
      <c r="A548" s="5" t="s">
        <v>94</v>
      </c>
      <c r="B548" s="5"/>
      <c r="C548" s="27"/>
      <c r="D548" s="27"/>
      <c r="E548" s="5">
        <v>246</v>
      </c>
      <c r="F548" s="5" t="str">
        <f>F547</f>
        <v>RI</v>
      </c>
    </row>
    <row r="549" spans="1:6" x14ac:dyDescent="0.25">
      <c r="A549" s="5"/>
      <c r="B549" s="5"/>
      <c r="C549" s="27"/>
      <c r="D549" s="27"/>
      <c r="E549" s="5"/>
      <c r="F549" s="5"/>
    </row>
    <row r="550" spans="1:6" x14ac:dyDescent="0.25">
      <c r="A550" s="5" t="s">
        <v>41</v>
      </c>
      <c r="B550" s="5" t="s">
        <v>99</v>
      </c>
      <c r="C550" s="27">
        <v>0</v>
      </c>
      <c r="D550" s="27">
        <v>0</v>
      </c>
      <c r="E550" s="28">
        <v>0</v>
      </c>
      <c r="F550" s="5" t="s">
        <v>41</v>
      </c>
    </row>
    <row r="551" spans="1:6" x14ac:dyDescent="0.25">
      <c r="A551" s="5"/>
      <c r="B551" s="5" t="s">
        <v>98</v>
      </c>
      <c r="C551" s="27">
        <v>0</v>
      </c>
      <c r="D551" s="27">
        <v>0</v>
      </c>
      <c r="E551" s="28">
        <v>0</v>
      </c>
      <c r="F551" s="5" t="s">
        <v>41</v>
      </c>
    </row>
    <row r="552" spans="1:6" x14ac:dyDescent="0.25">
      <c r="A552" s="5"/>
      <c r="B552" s="5" t="s">
        <v>101</v>
      </c>
      <c r="C552" s="27">
        <v>0</v>
      </c>
      <c r="D552" s="27">
        <v>0</v>
      </c>
      <c r="E552" s="28">
        <v>0</v>
      </c>
      <c r="F552" s="5" t="s">
        <v>41</v>
      </c>
    </row>
    <row r="553" spans="1:6" x14ac:dyDescent="0.25">
      <c r="A553" s="5"/>
      <c r="B553" s="5" t="s">
        <v>100</v>
      </c>
      <c r="C553" s="27">
        <v>0</v>
      </c>
      <c r="D553" s="27">
        <v>0</v>
      </c>
      <c r="E553" s="28">
        <v>0</v>
      </c>
      <c r="F553" s="5" t="s">
        <v>41</v>
      </c>
    </row>
    <row r="554" spans="1:6" x14ac:dyDescent="0.25">
      <c r="A554" s="5"/>
      <c r="B554" s="5" t="s">
        <v>102</v>
      </c>
      <c r="C554" s="27">
        <v>0</v>
      </c>
      <c r="D554" s="27">
        <v>0</v>
      </c>
      <c r="E554" s="28">
        <v>0</v>
      </c>
      <c r="F554" s="5" t="s">
        <v>41</v>
      </c>
    </row>
    <row r="555" spans="1:6" x14ac:dyDescent="0.25">
      <c r="A555" s="5"/>
      <c r="B555" s="5" t="s">
        <v>103</v>
      </c>
      <c r="C555" s="27">
        <v>0</v>
      </c>
      <c r="D555" s="27">
        <v>0</v>
      </c>
      <c r="E555" s="28">
        <v>0</v>
      </c>
      <c r="F555" s="5" t="s">
        <v>41</v>
      </c>
    </row>
    <row r="556" spans="1:6" x14ac:dyDescent="0.25">
      <c r="A556" s="5"/>
      <c r="B556" s="5" t="s">
        <v>104</v>
      </c>
      <c r="C556" s="27">
        <v>0</v>
      </c>
      <c r="D556" s="27">
        <v>0</v>
      </c>
      <c r="E556" s="28">
        <v>0</v>
      </c>
      <c r="F556" s="5" t="s">
        <v>41</v>
      </c>
    </row>
    <row r="557" spans="1:6" x14ac:dyDescent="0.25">
      <c r="A557" s="5"/>
      <c r="B557" s="5" t="s">
        <v>105</v>
      </c>
      <c r="C557" s="27">
        <v>0</v>
      </c>
      <c r="D557" s="27">
        <v>0</v>
      </c>
      <c r="E557" s="28">
        <v>0</v>
      </c>
      <c r="F557" s="5" t="s">
        <v>41</v>
      </c>
    </row>
    <row r="558" spans="1:6" x14ac:dyDescent="0.25">
      <c r="A558" s="5"/>
      <c r="B558" s="5"/>
      <c r="C558" s="27"/>
      <c r="D558" s="27"/>
      <c r="E558" s="5"/>
      <c r="F558" s="5"/>
    </row>
    <row r="559" spans="1:6" x14ac:dyDescent="0.25">
      <c r="A559" s="5" t="s">
        <v>14</v>
      </c>
      <c r="B559" s="5"/>
      <c r="C559" s="27">
        <v>0</v>
      </c>
      <c r="D559" s="27">
        <v>0</v>
      </c>
      <c r="E559" s="28">
        <v>0</v>
      </c>
      <c r="F559" s="5" t="str">
        <f>F557</f>
        <v>SC</v>
      </c>
    </row>
    <row r="560" spans="1:6" x14ac:dyDescent="0.25">
      <c r="A560" s="5" t="s">
        <v>93</v>
      </c>
      <c r="B560" s="5"/>
      <c r="C560" s="27"/>
      <c r="D560" s="27"/>
      <c r="E560" s="28">
        <v>151483240</v>
      </c>
      <c r="F560" s="5" t="str">
        <f>F559</f>
        <v>SC</v>
      </c>
    </row>
    <row r="561" spans="1:6" x14ac:dyDescent="0.25">
      <c r="A561" s="5" t="s">
        <v>94</v>
      </c>
      <c r="B561" s="5"/>
      <c r="C561" s="27"/>
      <c r="D561" s="27"/>
      <c r="E561" s="5">
        <v>504</v>
      </c>
      <c r="F561" s="5" t="str">
        <f>F560</f>
        <v>SC</v>
      </c>
    </row>
    <row r="562" spans="1:6" x14ac:dyDescent="0.25">
      <c r="A562" s="5"/>
      <c r="B562" s="5"/>
      <c r="C562" s="27"/>
      <c r="D562" s="27"/>
      <c r="E562" s="5"/>
      <c r="F562" s="5"/>
    </row>
    <row r="563" spans="1:6" x14ac:dyDescent="0.25">
      <c r="A563" s="5" t="s">
        <v>50</v>
      </c>
      <c r="B563" s="5" t="s">
        <v>99</v>
      </c>
      <c r="C563" s="27">
        <v>5.9199999999999997E-4</v>
      </c>
      <c r="D563" s="27">
        <v>0.77376699999999998</v>
      </c>
      <c r="E563" s="28">
        <v>17959</v>
      </c>
      <c r="F563" s="5" t="s">
        <v>50</v>
      </c>
    </row>
    <row r="564" spans="1:6" x14ac:dyDescent="0.25">
      <c r="A564" s="5"/>
      <c r="B564" s="5" t="s">
        <v>98</v>
      </c>
      <c r="C564" s="27">
        <v>1.73E-4</v>
      </c>
      <c r="D564" s="27">
        <v>0.22623299999999999</v>
      </c>
      <c r="E564" s="28">
        <v>5251</v>
      </c>
      <c r="F564" s="5" t="s">
        <v>50</v>
      </c>
    </row>
    <row r="565" spans="1:6" x14ac:dyDescent="0.25">
      <c r="A565" s="5"/>
      <c r="B565" s="5" t="s">
        <v>101</v>
      </c>
      <c r="C565" s="27">
        <v>0</v>
      </c>
      <c r="D565" s="27">
        <v>0</v>
      </c>
      <c r="E565" s="28">
        <v>0</v>
      </c>
      <c r="F565" s="5" t="s">
        <v>50</v>
      </c>
    </row>
    <row r="566" spans="1:6" x14ac:dyDescent="0.25">
      <c r="A566" s="5"/>
      <c r="B566" s="5" t="s">
        <v>100</v>
      </c>
      <c r="C566" s="27">
        <v>0</v>
      </c>
      <c r="D566" s="27">
        <v>0</v>
      </c>
      <c r="E566" s="28">
        <v>0</v>
      </c>
      <c r="F566" s="5" t="s">
        <v>50</v>
      </c>
    </row>
    <row r="567" spans="1:6" x14ac:dyDescent="0.25">
      <c r="A567" s="5"/>
      <c r="B567" s="5" t="s">
        <v>102</v>
      </c>
      <c r="C567" s="27">
        <v>0</v>
      </c>
      <c r="D567" s="27">
        <v>0</v>
      </c>
      <c r="E567" s="28">
        <v>0</v>
      </c>
      <c r="F567" s="5" t="s">
        <v>50</v>
      </c>
    </row>
    <row r="568" spans="1:6" x14ac:dyDescent="0.25">
      <c r="A568" s="5"/>
      <c r="B568" s="5" t="s">
        <v>103</v>
      </c>
      <c r="C568" s="27">
        <v>0</v>
      </c>
      <c r="D568" s="27">
        <v>0</v>
      </c>
      <c r="E568" s="28">
        <v>0</v>
      </c>
      <c r="F568" s="5" t="s">
        <v>50</v>
      </c>
    </row>
    <row r="569" spans="1:6" x14ac:dyDescent="0.25">
      <c r="A569" s="5"/>
      <c r="B569" s="5" t="s">
        <v>104</v>
      </c>
      <c r="C569" s="27">
        <v>0</v>
      </c>
      <c r="D569" s="27">
        <v>0</v>
      </c>
      <c r="E569" s="28">
        <v>0</v>
      </c>
      <c r="F569" s="5" t="s">
        <v>50</v>
      </c>
    </row>
    <row r="570" spans="1:6" x14ac:dyDescent="0.25">
      <c r="A570" s="5"/>
      <c r="B570" s="5" t="s">
        <v>105</v>
      </c>
      <c r="C570" s="27">
        <v>0</v>
      </c>
      <c r="D570" s="27">
        <v>0</v>
      </c>
      <c r="E570" s="28">
        <v>0</v>
      </c>
      <c r="F570" s="5" t="s">
        <v>50</v>
      </c>
    </row>
    <row r="571" spans="1:6" x14ac:dyDescent="0.25">
      <c r="A571" s="5"/>
      <c r="B571" s="5"/>
      <c r="C571" s="27"/>
      <c r="D571" s="27"/>
      <c r="E571" s="5"/>
      <c r="F571" s="5"/>
    </row>
    <row r="572" spans="1:6" x14ac:dyDescent="0.25">
      <c r="A572" s="5" t="s">
        <v>14</v>
      </c>
      <c r="B572" s="5"/>
      <c r="C572" s="27">
        <v>7.6599999999999997E-4</v>
      </c>
      <c r="D572" s="27">
        <v>1</v>
      </c>
      <c r="E572" s="28">
        <v>23210</v>
      </c>
      <c r="F572" s="5" t="str">
        <f>F570</f>
        <v>SD</v>
      </c>
    </row>
    <row r="573" spans="1:6" x14ac:dyDescent="0.25">
      <c r="A573" s="5" t="s">
        <v>93</v>
      </c>
      <c r="B573" s="5"/>
      <c r="C573" s="27"/>
      <c r="D573" s="27"/>
      <c r="E573" s="28">
        <v>30313156</v>
      </c>
      <c r="F573" s="5" t="str">
        <f>F572</f>
        <v>SD</v>
      </c>
    </row>
    <row r="574" spans="1:6" x14ac:dyDescent="0.25">
      <c r="A574" s="5" t="s">
        <v>94</v>
      </c>
      <c r="B574" s="5"/>
      <c r="C574" s="27"/>
      <c r="D574" s="27"/>
      <c r="E574" s="5">
        <v>361</v>
      </c>
      <c r="F574" s="5" t="str">
        <f>F573</f>
        <v>SD</v>
      </c>
    </row>
    <row r="575" spans="1:6" x14ac:dyDescent="0.25">
      <c r="A575" s="5"/>
      <c r="B575" s="5"/>
      <c r="C575" s="27"/>
      <c r="D575" s="27"/>
      <c r="E575" s="5"/>
      <c r="F575" s="5"/>
    </row>
    <row r="576" spans="1:6" x14ac:dyDescent="0.25">
      <c r="A576" s="5" t="s">
        <v>42</v>
      </c>
      <c r="B576" s="5" t="s">
        <v>98</v>
      </c>
      <c r="C576" s="27">
        <v>1.8E-5</v>
      </c>
      <c r="D576" s="27">
        <v>1</v>
      </c>
      <c r="E576" s="28">
        <v>3155</v>
      </c>
      <c r="F576" s="5" t="s">
        <v>42</v>
      </c>
    </row>
    <row r="577" spans="1:6" x14ac:dyDescent="0.25">
      <c r="A577" s="5"/>
      <c r="B577" s="5" t="s">
        <v>99</v>
      </c>
      <c r="C577" s="27">
        <v>0</v>
      </c>
      <c r="D577" s="27">
        <v>0</v>
      </c>
      <c r="E577" s="28">
        <v>0</v>
      </c>
      <c r="F577" s="5" t="s">
        <v>42</v>
      </c>
    </row>
    <row r="578" spans="1:6" x14ac:dyDescent="0.25">
      <c r="A578" s="5"/>
      <c r="B578" s="5" t="s">
        <v>101</v>
      </c>
      <c r="C578" s="27">
        <v>0</v>
      </c>
      <c r="D578" s="27">
        <v>0</v>
      </c>
      <c r="E578" s="28">
        <v>0</v>
      </c>
      <c r="F578" s="5" t="s">
        <v>42</v>
      </c>
    </row>
    <row r="579" spans="1:6" x14ac:dyDescent="0.25">
      <c r="A579" s="5"/>
      <c r="B579" s="5" t="s">
        <v>100</v>
      </c>
      <c r="C579" s="27">
        <v>0</v>
      </c>
      <c r="D579" s="27">
        <v>0</v>
      </c>
      <c r="E579" s="28">
        <v>0</v>
      </c>
      <c r="F579" s="5" t="s">
        <v>42</v>
      </c>
    </row>
    <row r="580" spans="1:6" x14ac:dyDescent="0.25">
      <c r="A580" s="5"/>
      <c r="B580" s="5" t="s">
        <v>102</v>
      </c>
      <c r="C580" s="27">
        <v>0</v>
      </c>
      <c r="D580" s="27">
        <v>0</v>
      </c>
      <c r="E580" s="28">
        <v>0</v>
      </c>
      <c r="F580" s="5" t="s">
        <v>42</v>
      </c>
    </row>
    <row r="581" spans="1:6" x14ac:dyDescent="0.25">
      <c r="A581" s="5"/>
      <c r="B581" s="5" t="s">
        <v>103</v>
      </c>
      <c r="C581" s="27">
        <v>0</v>
      </c>
      <c r="D581" s="27">
        <v>0</v>
      </c>
      <c r="E581" s="28">
        <v>0</v>
      </c>
      <c r="F581" s="5" t="s">
        <v>42</v>
      </c>
    </row>
    <row r="582" spans="1:6" x14ac:dyDescent="0.25">
      <c r="A582" s="5"/>
      <c r="B582" s="5" t="s">
        <v>104</v>
      </c>
      <c r="C582" s="27">
        <v>0</v>
      </c>
      <c r="D582" s="27">
        <v>0</v>
      </c>
      <c r="E582" s="28">
        <v>0</v>
      </c>
      <c r="F582" s="5" t="s">
        <v>42</v>
      </c>
    </row>
    <row r="583" spans="1:6" x14ac:dyDescent="0.25">
      <c r="A583" s="5"/>
      <c r="B583" s="5" t="s">
        <v>105</v>
      </c>
      <c r="C583" s="27">
        <v>0</v>
      </c>
      <c r="D583" s="27">
        <v>0</v>
      </c>
      <c r="E583" s="28">
        <v>0</v>
      </c>
      <c r="F583" s="5" t="s">
        <v>42</v>
      </c>
    </row>
    <row r="584" spans="1:6" x14ac:dyDescent="0.25">
      <c r="A584" s="5"/>
      <c r="B584" s="5"/>
      <c r="C584" s="27"/>
      <c r="D584" s="27"/>
      <c r="E584" s="5"/>
      <c r="F584" s="5"/>
    </row>
    <row r="585" spans="1:6" x14ac:dyDescent="0.25">
      <c r="A585" s="5" t="s">
        <v>14</v>
      </c>
      <c r="B585" s="5"/>
      <c r="C585" s="27">
        <v>1.8E-5</v>
      </c>
      <c r="D585" s="27">
        <v>1</v>
      </c>
      <c r="E585" s="28">
        <v>3155</v>
      </c>
      <c r="F585" s="5" t="str">
        <f>F583</f>
        <v>TN</v>
      </c>
    </row>
    <row r="586" spans="1:6" x14ac:dyDescent="0.25">
      <c r="A586" s="5" t="s">
        <v>93</v>
      </c>
      <c r="B586" s="5"/>
      <c r="C586" s="27"/>
      <c r="D586" s="27"/>
      <c r="E586" s="28">
        <v>177198822</v>
      </c>
      <c r="F586" s="5" t="str">
        <f>F585</f>
        <v>TN</v>
      </c>
    </row>
    <row r="587" spans="1:6" x14ac:dyDescent="0.25">
      <c r="A587" s="5" t="s">
        <v>94</v>
      </c>
      <c r="B587" s="5"/>
      <c r="C587" s="27"/>
      <c r="D587" s="27"/>
      <c r="E587" s="5">
        <v>480</v>
      </c>
      <c r="F587" s="5" t="str">
        <f>F586</f>
        <v>TN</v>
      </c>
    </row>
    <row r="588" spans="1:6" x14ac:dyDescent="0.25">
      <c r="A588" s="5"/>
      <c r="B588" s="5"/>
      <c r="C588" s="27"/>
      <c r="D588" s="27"/>
      <c r="E588" s="5"/>
      <c r="F588" s="5"/>
    </row>
    <row r="589" spans="1:6" x14ac:dyDescent="0.25">
      <c r="A589" s="5" t="s">
        <v>51</v>
      </c>
      <c r="B589" s="5" t="s">
        <v>99</v>
      </c>
      <c r="C589" s="27">
        <v>3.2209999999999999E-3</v>
      </c>
      <c r="D589" s="27">
        <v>0.83086300000000002</v>
      </c>
      <c r="E589" s="28">
        <v>8780689</v>
      </c>
      <c r="F589" s="5" t="s">
        <v>51</v>
      </c>
    </row>
    <row r="590" spans="1:6" x14ac:dyDescent="0.25">
      <c r="A590" s="5"/>
      <c r="B590" s="5" t="s">
        <v>100</v>
      </c>
      <c r="C590" s="27">
        <v>6.5600000000000001E-4</v>
      </c>
      <c r="D590" s="27">
        <v>0.16913700000000001</v>
      </c>
      <c r="E590" s="28">
        <v>1787469</v>
      </c>
      <c r="F590" s="5" t="s">
        <v>51</v>
      </c>
    </row>
    <row r="591" spans="1:6" x14ac:dyDescent="0.25">
      <c r="A591" s="5"/>
      <c r="B591" s="5" t="s">
        <v>98</v>
      </c>
      <c r="C591" s="27">
        <v>0</v>
      </c>
      <c r="D591" s="27">
        <v>0</v>
      </c>
      <c r="E591" s="28">
        <v>0</v>
      </c>
      <c r="F591" s="5" t="s">
        <v>51</v>
      </c>
    </row>
    <row r="592" spans="1:6" x14ac:dyDescent="0.25">
      <c r="A592" s="5"/>
      <c r="B592" s="5" t="s">
        <v>101</v>
      </c>
      <c r="C592" s="27">
        <v>0</v>
      </c>
      <c r="D592" s="27">
        <v>0</v>
      </c>
      <c r="E592" s="28">
        <v>0</v>
      </c>
      <c r="F592" s="5" t="s">
        <v>51</v>
      </c>
    </row>
    <row r="593" spans="1:6" x14ac:dyDescent="0.25">
      <c r="A593" s="5"/>
      <c r="B593" s="5" t="s">
        <v>102</v>
      </c>
      <c r="C593" s="27">
        <v>0</v>
      </c>
      <c r="D593" s="27">
        <v>0</v>
      </c>
      <c r="E593" s="28">
        <v>0</v>
      </c>
      <c r="F593" s="5" t="s">
        <v>51</v>
      </c>
    </row>
    <row r="594" spans="1:6" x14ac:dyDescent="0.25">
      <c r="A594" s="5"/>
      <c r="B594" s="5" t="s">
        <v>103</v>
      </c>
      <c r="C594" s="27">
        <v>0</v>
      </c>
      <c r="D594" s="27">
        <v>0</v>
      </c>
      <c r="E594" s="28">
        <v>0</v>
      </c>
      <c r="F594" s="5" t="s">
        <v>51</v>
      </c>
    </row>
    <row r="595" spans="1:6" x14ac:dyDescent="0.25">
      <c r="A595" s="5"/>
      <c r="B595" s="5" t="s">
        <v>104</v>
      </c>
      <c r="C595" s="27">
        <v>0</v>
      </c>
      <c r="D595" s="27">
        <v>0</v>
      </c>
      <c r="E595" s="28">
        <v>0</v>
      </c>
      <c r="F595" s="5" t="s">
        <v>51</v>
      </c>
    </row>
    <row r="596" spans="1:6" x14ac:dyDescent="0.25">
      <c r="A596" s="5"/>
      <c r="B596" s="5" t="s">
        <v>105</v>
      </c>
      <c r="C596" s="27">
        <v>0</v>
      </c>
      <c r="D596" s="27">
        <v>0</v>
      </c>
      <c r="E596" s="28">
        <v>0</v>
      </c>
      <c r="F596" s="5" t="s">
        <v>51</v>
      </c>
    </row>
    <row r="597" spans="1:6" x14ac:dyDescent="0.25">
      <c r="A597" s="5"/>
      <c r="B597" s="5"/>
      <c r="C597" s="27"/>
      <c r="D597" s="27"/>
      <c r="E597" s="5"/>
      <c r="F597" s="5"/>
    </row>
    <row r="598" spans="1:6" x14ac:dyDescent="0.25">
      <c r="A598" s="5" t="s">
        <v>14</v>
      </c>
      <c r="B598" s="5"/>
      <c r="C598" s="27">
        <v>3.8769999999999998E-3</v>
      </c>
      <c r="D598" s="27">
        <v>1</v>
      </c>
      <c r="E598" s="28">
        <v>10568158</v>
      </c>
      <c r="F598" s="5" t="str">
        <f>F596</f>
        <v>TX</v>
      </c>
    </row>
    <row r="599" spans="1:6" x14ac:dyDescent="0.25">
      <c r="A599" s="5" t="s">
        <v>93</v>
      </c>
      <c r="B599" s="5"/>
      <c r="C599" s="27"/>
      <c r="D599" s="27"/>
      <c r="E599" s="28">
        <v>2725723255</v>
      </c>
      <c r="F599" s="5" t="str">
        <f>F598</f>
        <v>TX</v>
      </c>
    </row>
    <row r="600" spans="1:6" x14ac:dyDescent="0.25">
      <c r="A600" s="5" t="s">
        <v>94</v>
      </c>
      <c r="B600" s="5"/>
      <c r="C600" s="27"/>
      <c r="D600" s="27"/>
      <c r="E600" s="5">
        <v>483</v>
      </c>
      <c r="F600" s="5" t="str">
        <f>F599</f>
        <v>TX</v>
      </c>
    </row>
    <row r="601" spans="1:6" x14ac:dyDescent="0.25">
      <c r="A601" s="5"/>
      <c r="B601" s="5"/>
      <c r="C601" s="27"/>
      <c r="D601" s="27"/>
      <c r="E601" s="5"/>
      <c r="F601" s="5"/>
    </row>
    <row r="602" spans="1:6" x14ac:dyDescent="0.25">
      <c r="A602" s="5" t="s">
        <v>52</v>
      </c>
      <c r="B602" s="5" t="s">
        <v>99</v>
      </c>
      <c r="C602" s="27">
        <v>5.4299999999999997E-4</v>
      </c>
      <c r="D602" s="27">
        <v>0.64871299999999998</v>
      </c>
      <c r="E602" s="28">
        <v>145874</v>
      </c>
      <c r="F602" s="5" t="s">
        <v>52</v>
      </c>
    </row>
    <row r="603" spans="1:6" x14ac:dyDescent="0.25">
      <c r="A603" s="5"/>
      <c r="B603" s="5" t="s">
        <v>98</v>
      </c>
      <c r="C603" s="27">
        <v>2.9399999999999999E-4</v>
      </c>
      <c r="D603" s="27">
        <v>0.35128700000000002</v>
      </c>
      <c r="E603" s="28">
        <v>78993</v>
      </c>
      <c r="F603" s="5" t="s">
        <v>52</v>
      </c>
    </row>
    <row r="604" spans="1:6" x14ac:dyDescent="0.25">
      <c r="A604" s="5"/>
      <c r="B604" s="5" t="s">
        <v>101</v>
      </c>
      <c r="C604" s="27">
        <v>0</v>
      </c>
      <c r="D604" s="27">
        <v>0</v>
      </c>
      <c r="E604" s="28">
        <v>0</v>
      </c>
      <c r="F604" s="5" t="s">
        <v>52</v>
      </c>
    </row>
    <row r="605" spans="1:6" x14ac:dyDescent="0.25">
      <c r="A605" s="5"/>
      <c r="B605" s="5" t="s">
        <v>100</v>
      </c>
      <c r="C605" s="27">
        <v>0</v>
      </c>
      <c r="D605" s="27">
        <v>0</v>
      </c>
      <c r="E605" s="28">
        <v>0</v>
      </c>
      <c r="F605" s="5" t="s">
        <v>52</v>
      </c>
    </row>
    <row r="606" spans="1:6" x14ac:dyDescent="0.25">
      <c r="A606" s="5"/>
      <c r="B606" s="5" t="s">
        <v>102</v>
      </c>
      <c r="C606" s="27">
        <v>0</v>
      </c>
      <c r="D606" s="27">
        <v>0</v>
      </c>
      <c r="E606" s="28">
        <v>0</v>
      </c>
      <c r="F606" s="5" t="s">
        <v>52</v>
      </c>
    </row>
    <row r="607" spans="1:6" x14ac:dyDescent="0.25">
      <c r="A607" s="5"/>
      <c r="B607" s="5" t="s">
        <v>103</v>
      </c>
      <c r="C607" s="27">
        <v>0</v>
      </c>
      <c r="D607" s="27">
        <v>0</v>
      </c>
      <c r="E607" s="28">
        <v>0</v>
      </c>
      <c r="F607" s="5" t="s">
        <v>52</v>
      </c>
    </row>
    <row r="608" spans="1:6" x14ac:dyDescent="0.25">
      <c r="A608" s="5"/>
      <c r="B608" s="5" t="s">
        <v>104</v>
      </c>
      <c r="C608" s="27">
        <v>0</v>
      </c>
      <c r="D608" s="27">
        <v>0</v>
      </c>
      <c r="E608" s="28">
        <v>0</v>
      </c>
      <c r="F608" s="5" t="s">
        <v>52</v>
      </c>
    </row>
    <row r="609" spans="1:6" x14ac:dyDescent="0.25">
      <c r="A609" s="5"/>
      <c r="B609" s="5" t="s">
        <v>105</v>
      </c>
      <c r="C609" s="27">
        <v>0</v>
      </c>
      <c r="D609" s="27">
        <v>0</v>
      </c>
      <c r="E609" s="28">
        <v>0</v>
      </c>
      <c r="F609" s="5" t="s">
        <v>52</v>
      </c>
    </row>
    <row r="610" spans="1:6" x14ac:dyDescent="0.25">
      <c r="A610" s="5"/>
      <c r="B610" s="5"/>
      <c r="C610" s="27"/>
      <c r="D610" s="27"/>
      <c r="E610" s="5"/>
      <c r="F610" s="5"/>
    </row>
    <row r="611" spans="1:6" x14ac:dyDescent="0.25">
      <c r="A611" s="5" t="s">
        <v>14</v>
      </c>
      <c r="B611" s="5"/>
      <c r="C611" s="27">
        <v>8.3699999999999996E-4</v>
      </c>
      <c r="D611" s="27">
        <v>1</v>
      </c>
      <c r="E611" s="28">
        <v>224867</v>
      </c>
      <c r="F611" s="5" t="str">
        <f>F609</f>
        <v>UT</v>
      </c>
    </row>
    <row r="612" spans="1:6" x14ac:dyDescent="0.25">
      <c r="A612" s="5" t="s">
        <v>93</v>
      </c>
      <c r="B612" s="5"/>
      <c r="C612" s="27"/>
      <c r="D612" s="27"/>
      <c r="E612" s="28">
        <v>268646967</v>
      </c>
      <c r="F612" s="5" t="str">
        <f>F611</f>
        <v>UT</v>
      </c>
    </row>
    <row r="613" spans="1:6" x14ac:dyDescent="0.25">
      <c r="A613" s="5" t="s">
        <v>94</v>
      </c>
      <c r="B613" s="5"/>
      <c r="C613" s="27"/>
      <c r="D613" s="27"/>
      <c r="E613" s="5">
        <v>480</v>
      </c>
      <c r="F613" s="5" t="str">
        <f>F612</f>
        <v>UT</v>
      </c>
    </row>
    <row r="614" spans="1:6" x14ac:dyDescent="0.25">
      <c r="A614" s="5"/>
      <c r="B614" s="5"/>
      <c r="C614" s="27"/>
      <c r="D614" s="27"/>
      <c r="E614" s="5"/>
      <c r="F614" s="5"/>
    </row>
    <row r="615" spans="1:6" x14ac:dyDescent="0.25">
      <c r="A615" s="5" t="s">
        <v>33</v>
      </c>
      <c r="B615" s="5" t="s">
        <v>104</v>
      </c>
      <c r="C615" s="27">
        <v>1.2719999999999999E-3</v>
      </c>
      <c r="D615" s="27">
        <v>0.417626</v>
      </c>
      <c r="E615" s="28">
        <v>328720</v>
      </c>
      <c r="F615" s="5" t="s">
        <v>33</v>
      </c>
    </row>
    <row r="616" spans="1:6" x14ac:dyDescent="0.25">
      <c r="A616" s="5"/>
      <c r="B616" s="5" t="s">
        <v>98</v>
      </c>
      <c r="C616" s="27">
        <v>6.4499999999999996E-4</v>
      </c>
      <c r="D616" s="27">
        <v>0.21162600000000001</v>
      </c>
      <c r="E616" s="28">
        <v>166574</v>
      </c>
      <c r="F616" s="5" t="s">
        <v>33</v>
      </c>
    </row>
    <row r="617" spans="1:6" x14ac:dyDescent="0.25">
      <c r="A617" s="5"/>
      <c r="B617" s="5" t="s">
        <v>99</v>
      </c>
      <c r="C617" s="27">
        <v>5.8900000000000001E-4</v>
      </c>
      <c r="D617" s="27">
        <v>0.19331599999999999</v>
      </c>
      <c r="E617" s="28">
        <v>152162</v>
      </c>
      <c r="F617" s="5" t="s">
        <v>33</v>
      </c>
    </row>
    <row r="618" spans="1:6" x14ac:dyDescent="0.25">
      <c r="A618" s="5"/>
      <c r="B618" s="5" t="s">
        <v>102</v>
      </c>
      <c r="C618" s="27">
        <v>2.9500000000000001E-4</v>
      </c>
      <c r="D618" s="27">
        <v>9.6963999999999995E-2</v>
      </c>
      <c r="E618" s="28">
        <v>76322</v>
      </c>
      <c r="F618" s="5" t="s">
        <v>33</v>
      </c>
    </row>
    <row r="619" spans="1:6" x14ac:dyDescent="0.25">
      <c r="A619" s="5"/>
      <c r="B619" s="5" t="s">
        <v>100</v>
      </c>
      <c r="C619" s="27">
        <v>2.4499999999999999E-4</v>
      </c>
      <c r="D619" s="27">
        <v>8.0467999999999998E-2</v>
      </c>
      <c r="E619" s="28">
        <v>63338</v>
      </c>
      <c r="F619" s="5" t="s">
        <v>33</v>
      </c>
    </row>
    <row r="620" spans="1:6" x14ac:dyDescent="0.25">
      <c r="A620" s="5"/>
      <c r="B620" s="5" t="s">
        <v>101</v>
      </c>
      <c r="C620" s="27">
        <v>0</v>
      </c>
      <c r="D620" s="27">
        <v>0</v>
      </c>
      <c r="E620" s="28">
        <v>0</v>
      </c>
      <c r="F620" s="5" t="s">
        <v>33</v>
      </c>
    </row>
    <row r="621" spans="1:6" x14ac:dyDescent="0.25">
      <c r="A621" s="5"/>
      <c r="B621" s="5" t="s">
        <v>103</v>
      </c>
      <c r="C621" s="27">
        <v>0</v>
      </c>
      <c r="D621" s="27">
        <v>0</v>
      </c>
      <c r="E621" s="28">
        <v>0</v>
      </c>
      <c r="F621" s="5" t="s">
        <v>33</v>
      </c>
    </row>
    <row r="622" spans="1:6" x14ac:dyDescent="0.25">
      <c r="A622" s="5"/>
      <c r="B622" s="5" t="s">
        <v>105</v>
      </c>
      <c r="C622" s="27">
        <v>0</v>
      </c>
      <c r="D622" s="27">
        <v>0</v>
      </c>
      <c r="E622" s="28">
        <v>0</v>
      </c>
      <c r="F622" s="5" t="s">
        <v>33</v>
      </c>
    </row>
    <row r="623" spans="1:6" x14ac:dyDescent="0.25">
      <c r="A623" s="5"/>
      <c r="B623" s="5"/>
      <c r="C623" s="27"/>
      <c r="D623" s="27"/>
      <c r="E623" s="5"/>
      <c r="F623" s="5"/>
    </row>
    <row r="624" spans="1:6" x14ac:dyDescent="0.25">
      <c r="A624" s="5" t="s">
        <v>14</v>
      </c>
      <c r="B624" s="5"/>
      <c r="C624" s="27">
        <v>3.0469999999999998E-3</v>
      </c>
      <c r="D624" s="27">
        <v>1</v>
      </c>
      <c r="E624" s="28">
        <v>787116</v>
      </c>
      <c r="F624" s="5" t="str">
        <f>F622</f>
        <v>VA</v>
      </c>
    </row>
    <row r="625" spans="1:6" x14ac:dyDescent="0.25">
      <c r="A625" s="5" t="s">
        <v>93</v>
      </c>
      <c r="B625" s="5"/>
      <c r="C625" s="27"/>
      <c r="D625" s="27"/>
      <c r="E625" s="28">
        <v>258358041</v>
      </c>
      <c r="F625" s="5" t="str">
        <f>F624</f>
        <v>VA</v>
      </c>
    </row>
    <row r="626" spans="1:6" x14ac:dyDescent="0.25">
      <c r="A626" s="5" t="s">
        <v>94</v>
      </c>
      <c r="B626" s="5"/>
      <c r="C626" s="27"/>
      <c r="D626" s="27"/>
      <c r="E626" s="5">
        <v>559</v>
      </c>
      <c r="F626" s="5" t="str">
        <f>F625</f>
        <v>VA</v>
      </c>
    </row>
    <row r="627" spans="1:6" x14ac:dyDescent="0.25">
      <c r="A627" s="5"/>
      <c r="B627" s="5"/>
      <c r="C627" s="27"/>
      <c r="D627" s="27"/>
      <c r="E627" s="5"/>
      <c r="F627" s="5"/>
    </row>
    <row r="628" spans="1:6" x14ac:dyDescent="0.25">
      <c r="A628" s="5" t="s">
        <v>28</v>
      </c>
      <c r="B628" s="5" t="s">
        <v>101</v>
      </c>
      <c r="C628" s="27">
        <v>1.456E-3</v>
      </c>
      <c r="D628" s="27">
        <v>0.35587600000000003</v>
      </c>
      <c r="E628" s="28">
        <v>92622</v>
      </c>
      <c r="F628" s="5" t="s">
        <v>28</v>
      </c>
    </row>
    <row r="629" spans="1:6" x14ac:dyDescent="0.25">
      <c r="A629" s="5"/>
      <c r="B629" s="5" t="s">
        <v>99</v>
      </c>
      <c r="C629" s="27">
        <v>1.0820000000000001E-3</v>
      </c>
      <c r="D629" s="27">
        <v>0.26447399999999999</v>
      </c>
      <c r="E629" s="28">
        <v>68833</v>
      </c>
      <c r="F629" s="5" t="s">
        <v>28</v>
      </c>
    </row>
    <row r="630" spans="1:6" x14ac:dyDescent="0.25">
      <c r="A630" s="5"/>
      <c r="B630" s="5" t="s">
        <v>98</v>
      </c>
      <c r="C630" s="27">
        <v>7.6000000000000004E-4</v>
      </c>
      <c r="D630" s="27">
        <v>0.18582699999999999</v>
      </c>
      <c r="E630" s="28">
        <v>48364</v>
      </c>
      <c r="F630" s="5" t="s">
        <v>28</v>
      </c>
    </row>
    <row r="631" spans="1:6" x14ac:dyDescent="0.25">
      <c r="A631" s="5"/>
      <c r="B631" s="5" t="s">
        <v>104</v>
      </c>
      <c r="C631" s="27">
        <v>6.9700000000000003E-4</v>
      </c>
      <c r="D631" s="27">
        <v>0.17044899999999999</v>
      </c>
      <c r="E631" s="28">
        <v>44362</v>
      </c>
      <c r="F631" s="5" t="s">
        <v>28</v>
      </c>
    </row>
    <row r="632" spans="1:6" x14ac:dyDescent="0.25">
      <c r="A632" s="5"/>
      <c r="B632" s="5" t="s">
        <v>100</v>
      </c>
      <c r="C632" s="27">
        <v>9.6000000000000002E-5</v>
      </c>
      <c r="D632" s="27">
        <v>2.3373999999999999E-2</v>
      </c>
      <c r="E632" s="28">
        <v>6083</v>
      </c>
      <c r="F632" s="5" t="s">
        <v>28</v>
      </c>
    </row>
    <row r="633" spans="1:6" x14ac:dyDescent="0.25">
      <c r="A633" s="5"/>
      <c r="B633" s="5" t="s">
        <v>102</v>
      </c>
      <c r="C633" s="27">
        <v>0</v>
      </c>
      <c r="D633" s="27">
        <v>0</v>
      </c>
      <c r="E633" s="28">
        <v>0</v>
      </c>
      <c r="F633" s="5" t="s">
        <v>28</v>
      </c>
    </row>
    <row r="634" spans="1:6" x14ac:dyDescent="0.25">
      <c r="A634" s="5"/>
      <c r="B634" s="5" t="s">
        <v>103</v>
      </c>
      <c r="C634" s="27">
        <v>0</v>
      </c>
      <c r="D634" s="27">
        <v>0</v>
      </c>
      <c r="E634" s="28">
        <v>0</v>
      </c>
      <c r="F634" s="5" t="s">
        <v>28</v>
      </c>
    </row>
    <row r="635" spans="1:6" x14ac:dyDescent="0.25">
      <c r="A635" s="5"/>
      <c r="B635" s="5" t="s">
        <v>105</v>
      </c>
      <c r="C635" s="27">
        <v>0</v>
      </c>
      <c r="D635" s="27">
        <v>0</v>
      </c>
      <c r="E635" s="28">
        <v>0</v>
      </c>
      <c r="F635" s="5" t="s">
        <v>28</v>
      </c>
    </row>
    <row r="636" spans="1:6" x14ac:dyDescent="0.25">
      <c r="A636" s="5"/>
      <c r="B636" s="5"/>
      <c r="C636" s="27"/>
      <c r="D636" s="27"/>
      <c r="E636" s="5"/>
      <c r="F636" s="5"/>
    </row>
    <row r="637" spans="1:6" x14ac:dyDescent="0.25">
      <c r="A637" s="5" t="s">
        <v>14</v>
      </c>
      <c r="B637" s="5"/>
      <c r="C637" s="27">
        <v>4.0899999999999999E-3</v>
      </c>
      <c r="D637" s="27">
        <v>1</v>
      </c>
      <c r="E637" s="28">
        <v>260264</v>
      </c>
      <c r="F637" s="5" t="str">
        <f>F635</f>
        <v>VT</v>
      </c>
    </row>
    <row r="638" spans="1:6" x14ac:dyDescent="0.25">
      <c r="A638" s="5" t="s">
        <v>93</v>
      </c>
      <c r="B638" s="5"/>
      <c r="C638" s="27"/>
      <c r="D638" s="27"/>
      <c r="E638" s="28">
        <v>63626945</v>
      </c>
      <c r="F638" s="5" t="str">
        <f>F637</f>
        <v>VT</v>
      </c>
    </row>
    <row r="639" spans="1:6" x14ac:dyDescent="0.25">
      <c r="A639" s="5" t="s">
        <v>94</v>
      </c>
      <c r="B639" s="5"/>
      <c r="C639" s="27"/>
      <c r="D639" s="27"/>
      <c r="E639" s="5">
        <v>360</v>
      </c>
      <c r="F639" s="5" t="str">
        <f>F638</f>
        <v>VT</v>
      </c>
    </row>
    <row r="640" spans="1:6" x14ac:dyDescent="0.25">
      <c r="A640" s="5"/>
      <c r="B640" s="5"/>
      <c r="C640" s="27"/>
      <c r="D640" s="27"/>
      <c r="E640" s="5"/>
      <c r="F640" s="5"/>
    </row>
    <row r="641" spans="1:6" x14ac:dyDescent="0.25">
      <c r="A641" s="5" t="s">
        <v>71</v>
      </c>
      <c r="B641" s="5" t="s">
        <v>98</v>
      </c>
      <c r="C641" s="27">
        <v>2.1619999999999999E-3</v>
      </c>
      <c r="D641" s="27">
        <v>0.51341800000000004</v>
      </c>
      <c r="E641" s="28">
        <v>3556861</v>
      </c>
      <c r="F641" s="5" t="s">
        <v>71</v>
      </c>
    </row>
    <row r="642" spans="1:6" x14ac:dyDescent="0.25">
      <c r="A642" s="5"/>
      <c r="B642" s="5" t="s">
        <v>99</v>
      </c>
      <c r="C642" s="27">
        <v>1.281E-3</v>
      </c>
      <c r="D642" s="27">
        <v>0.30422300000000002</v>
      </c>
      <c r="E642" s="28">
        <v>2107600</v>
      </c>
      <c r="F642" s="5" t="s">
        <v>71</v>
      </c>
    </row>
    <row r="643" spans="1:6" x14ac:dyDescent="0.25">
      <c r="A643" s="5"/>
      <c r="B643" s="5" t="s">
        <v>105</v>
      </c>
      <c r="C643" s="27">
        <v>7.6800000000000002E-4</v>
      </c>
      <c r="D643" s="27">
        <v>0.18235899999999999</v>
      </c>
      <c r="E643" s="28">
        <v>1263349</v>
      </c>
      <c r="F643" s="5" t="s">
        <v>71</v>
      </c>
    </row>
    <row r="644" spans="1:6" x14ac:dyDescent="0.25">
      <c r="A644" s="5"/>
      <c r="B644" s="5" t="s">
        <v>101</v>
      </c>
      <c r="C644" s="27">
        <v>0</v>
      </c>
      <c r="D644" s="27">
        <v>0</v>
      </c>
      <c r="E644" s="28">
        <v>0</v>
      </c>
      <c r="F644" s="5" t="s">
        <v>71</v>
      </c>
    </row>
    <row r="645" spans="1:6" x14ac:dyDescent="0.25">
      <c r="A645" s="5"/>
      <c r="B645" s="5" t="s">
        <v>100</v>
      </c>
      <c r="C645" s="27">
        <v>0</v>
      </c>
      <c r="D645" s="27">
        <v>0</v>
      </c>
      <c r="E645" s="28">
        <v>0</v>
      </c>
      <c r="F645" s="5" t="s">
        <v>71</v>
      </c>
    </row>
    <row r="646" spans="1:6" x14ac:dyDescent="0.25">
      <c r="A646" s="5"/>
      <c r="B646" s="5" t="s">
        <v>102</v>
      </c>
      <c r="C646" s="27">
        <v>0</v>
      </c>
      <c r="D646" s="27">
        <v>0</v>
      </c>
      <c r="E646" s="28">
        <v>0</v>
      </c>
      <c r="F646" s="5" t="s">
        <v>71</v>
      </c>
    </row>
    <row r="647" spans="1:6" x14ac:dyDescent="0.25">
      <c r="A647" s="5"/>
      <c r="B647" s="5" t="s">
        <v>103</v>
      </c>
      <c r="C647" s="27">
        <v>0</v>
      </c>
      <c r="D647" s="27">
        <v>0</v>
      </c>
      <c r="E647" s="28">
        <v>0</v>
      </c>
      <c r="F647" s="5" t="s">
        <v>71</v>
      </c>
    </row>
    <row r="648" spans="1:6" x14ac:dyDescent="0.25">
      <c r="A648" s="5"/>
      <c r="B648" s="5" t="s">
        <v>104</v>
      </c>
      <c r="C648" s="27">
        <v>0</v>
      </c>
      <c r="D648" s="27">
        <v>0</v>
      </c>
      <c r="E648" s="28">
        <v>0</v>
      </c>
      <c r="F648" s="5" t="s">
        <v>71</v>
      </c>
    </row>
    <row r="649" spans="1:6" x14ac:dyDescent="0.25">
      <c r="A649" s="5"/>
      <c r="B649" s="5"/>
      <c r="C649" s="27"/>
      <c r="D649" s="27"/>
      <c r="E649" s="5"/>
      <c r="F649" s="5"/>
    </row>
    <row r="650" spans="1:6" x14ac:dyDescent="0.25">
      <c r="A650" s="5" t="s">
        <v>14</v>
      </c>
      <c r="B650" s="5"/>
      <c r="C650" s="27">
        <v>4.2119999999999996E-3</v>
      </c>
      <c r="D650" s="27">
        <v>1</v>
      </c>
      <c r="E650" s="28">
        <v>6927810</v>
      </c>
      <c r="F650" s="5" t="str">
        <f>F648</f>
        <v>WA</v>
      </c>
    </row>
    <row r="651" spans="1:6" x14ac:dyDescent="0.25">
      <c r="A651" s="5" t="s">
        <v>93</v>
      </c>
      <c r="B651" s="5"/>
      <c r="C651" s="27"/>
      <c r="D651" s="27"/>
      <c r="E651" s="28">
        <v>1644856657</v>
      </c>
      <c r="F651" s="5" t="str">
        <f>F650</f>
        <v>WA</v>
      </c>
    </row>
    <row r="652" spans="1:6" x14ac:dyDescent="0.25">
      <c r="A652" s="5" t="s">
        <v>94</v>
      </c>
      <c r="B652" s="5"/>
      <c r="C652" s="27"/>
      <c r="D652" s="27"/>
      <c r="E652" s="5">
        <v>480</v>
      </c>
      <c r="F652" s="5" t="str">
        <f>F651</f>
        <v>WA</v>
      </c>
    </row>
    <row r="653" spans="1:6" x14ac:dyDescent="0.25">
      <c r="A653" s="5"/>
      <c r="B653" s="5"/>
      <c r="C653" s="27"/>
      <c r="D653" s="27"/>
      <c r="E653" s="5"/>
      <c r="F653" s="5"/>
    </row>
    <row r="654" spans="1:6" x14ac:dyDescent="0.25">
      <c r="A654" s="5" t="s">
        <v>63</v>
      </c>
      <c r="B654" s="5" t="s">
        <v>100</v>
      </c>
      <c r="C654" s="27">
        <v>6.1600000000000001E-4</v>
      </c>
      <c r="D654" s="27">
        <v>0.429533</v>
      </c>
      <c r="E654" s="28">
        <v>213105</v>
      </c>
      <c r="F654" s="5" t="s">
        <v>63</v>
      </c>
    </row>
    <row r="655" spans="1:6" x14ac:dyDescent="0.25">
      <c r="A655" s="5"/>
      <c r="B655" s="5" t="s">
        <v>99</v>
      </c>
      <c r="C655" s="27">
        <v>4.9100000000000001E-4</v>
      </c>
      <c r="D655" s="27">
        <v>0.34255200000000002</v>
      </c>
      <c r="E655" s="28">
        <v>169951</v>
      </c>
      <c r="F655" s="5" t="s">
        <v>63</v>
      </c>
    </row>
    <row r="656" spans="1:6" x14ac:dyDescent="0.25">
      <c r="A656" s="5"/>
      <c r="B656" s="5" t="s">
        <v>98</v>
      </c>
      <c r="C656" s="27">
        <v>3.2699999999999998E-4</v>
      </c>
      <c r="D656" s="27">
        <v>0.22791500000000001</v>
      </c>
      <c r="E656" s="28">
        <v>113076</v>
      </c>
      <c r="F656" s="5" t="s">
        <v>63</v>
      </c>
    </row>
    <row r="657" spans="1:6" x14ac:dyDescent="0.25">
      <c r="A657" s="5"/>
      <c r="B657" s="5" t="s">
        <v>101</v>
      </c>
      <c r="C657" s="27">
        <v>0</v>
      </c>
      <c r="D657" s="27">
        <v>0</v>
      </c>
      <c r="E657" s="28">
        <v>0</v>
      </c>
      <c r="F657" s="5" t="s">
        <v>63</v>
      </c>
    </row>
    <row r="658" spans="1:6" x14ac:dyDescent="0.25">
      <c r="A658" s="5"/>
      <c r="B658" s="5" t="s">
        <v>102</v>
      </c>
      <c r="C658" s="27">
        <v>0</v>
      </c>
      <c r="D658" s="27">
        <v>0</v>
      </c>
      <c r="E658" s="28">
        <v>0</v>
      </c>
      <c r="F658" s="5" t="s">
        <v>63</v>
      </c>
    </row>
    <row r="659" spans="1:6" x14ac:dyDescent="0.25">
      <c r="A659" s="5"/>
      <c r="B659" s="5" t="s">
        <v>103</v>
      </c>
      <c r="C659" s="27">
        <v>0</v>
      </c>
      <c r="D659" s="27">
        <v>0</v>
      </c>
      <c r="E659" s="28">
        <v>0</v>
      </c>
      <c r="F659" s="5" t="s">
        <v>63</v>
      </c>
    </row>
    <row r="660" spans="1:6" x14ac:dyDescent="0.25">
      <c r="A660" s="5"/>
      <c r="B660" s="5" t="s">
        <v>104</v>
      </c>
      <c r="C660" s="27">
        <v>0</v>
      </c>
      <c r="D660" s="27">
        <v>0</v>
      </c>
      <c r="E660" s="28">
        <v>0</v>
      </c>
      <c r="F660" s="5" t="s">
        <v>63</v>
      </c>
    </row>
    <row r="661" spans="1:6" x14ac:dyDescent="0.25">
      <c r="A661" s="5"/>
      <c r="B661" s="5" t="s">
        <v>105</v>
      </c>
      <c r="C661" s="27">
        <v>0</v>
      </c>
      <c r="D661" s="27">
        <v>0</v>
      </c>
      <c r="E661" s="28">
        <v>0</v>
      </c>
      <c r="F661" s="5" t="s">
        <v>63</v>
      </c>
    </row>
    <row r="662" spans="1:6" x14ac:dyDescent="0.25">
      <c r="A662" s="5"/>
      <c r="B662" s="5"/>
      <c r="C662" s="27"/>
      <c r="D662" s="27"/>
      <c r="E662" s="5"/>
      <c r="F662" s="5"/>
    </row>
    <row r="663" spans="1:6" x14ac:dyDescent="0.25">
      <c r="A663" s="5" t="s">
        <v>14</v>
      </c>
      <c r="B663" s="5"/>
      <c r="C663" s="27">
        <v>1.433E-3</v>
      </c>
      <c r="D663" s="27">
        <v>1</v>
      </c>
      <c r="E663" s="28">
        <v>496132</v>
      </c>
      <c r="F663" s="5" t="str">
        <f>F661</f>
        <v>WI</v>
      </c>
    </row>
    <row r="664" spans="1:6" x14ac:dyDescent="0.25">
      <c r="A664" s="5" t="s">
        <v>93</v>
      </c>
      <c r="B664" s="5"/>
      <c r="C664" s="27"/>
      <c r="D664" s="27"/>
      <c r="E664" s="28">
        <v>346183933</v>
      </c>
      <c r="F664" s="5" t="str">
        <f>F663</f>
        <v>WI</v>
      </c>
    </row>
    <row r="665" spans="1:6" x14ac:dyDescent="0.25">
      <c r="A665" s="5" t="s">
        <v>94</v>
      </c>
      <c r="B665" s="5"/>
      <c r="C665" s="27"/>
      <c r="D665" s="27"/>
      <c r="E665" s="5">
        <v>481</v>
      </c>
      <c r="F665" s="5" t="str">
        <f>F664</f>
        <v>WI</v>
      </c>
    </row>
    <row r="666" spans="1:6" x14ac:dyDescent="0.25">
      <c r="A666" s="5"/>
      <c r="B666" s="5"/>
      <c r="C666" s="27"/>
      <c r="D666" s="27"/>
      <c r="E666" s="5"/>
      <c r="F666" s="5"/>
    </row>
    <row r="667" spans="1:6" x14ac:dyDescent="0.25">
      <c r="A667" s="5" t="s">
        <v>34</v>
      </c>
      <c r="B667" s="5" t="s">
        <v>101</v>
      </c>
      <c r="C667" s="27">
        <v>1.0349999999999999E-3</v>
      </c>
      <c r="D667" s="27">
        <v>0.30110599999999998</v>
      </c>
      <c r="E667" s="28">
        <v>161265</v>
      </c>
      <c r="F667" s="5" t="s">
        <v>34</v>
      </c>
    </row>
    <row r="668" spans="1:6" x14ac:dyDescent="0.25">
      <c r="A668" s="5"/>
      <c r="B668" s="5" t="s">
        <v>99</v>
      </c>
      <c r="C668" s="27">
        <v>9.0700000000000004E-4</v>
      </c>
      <c r="D668" s="27">
        <v>0.26390999999999998</v>
      </c>
      <c r="E668" s="28">
        <v>141344</v>
      </c>
      <c r="F668" s="5" t="s">
        <v>34</v>
      </c>
    </row>
    <row r="669" spans="1:6" x14ac:dyDescent="0.25">
      <c r="A669" s="5"/>
      <c r="B669" s="5" t="s">
        <v>98</v>
      </c>
      <c r="C669" s="27">
        <v>4.9700000000000005E-4</v>
      </c>
      <c r="D669" s="27">
        <v>0.14451900000000001</v>
      </c>
      <c r="E669" s="28">
        <v>77401</v>
      </c>
      <c r="F669" s="5" t="s">
        <v>34</v>
      </c>
    </row>
    <row r="670" spans="1:6" x14ac:dyDescent="0.25">
      <c r="A670" s="5"/>
      <c r="B670" s="5" t="s">
        <v>104</v>
      </c>
      <c r="C670" s="27">
        <v>4.5300000000000001E-4</v>
      </c>
      <c r="D670" s="27">
        <v>0.131748</v>
      </c>
      <c r="E670" s="28">
        <v>70561</v>
      </c>
      <c r="F670" s="5" t="s">
        <v>34</v>
      </c>
    </row>
    <row r="671" spans="1:6" x14ac:dyDescent="0.25">
      <c r="A671" s="5"/>
      <c r="B671" s="5" t="s">
        <v>103</v>
      </c>
      <c r="C671" s="27">
        <v>2.8600000000000001E-4</v>
      </c>
      <c r="D671" s="27">
        <v>8.3118999999999998E-2</v>
      </c>
      <c r="E671" s="28">
        <v>44516</v>
      </c>
      <c r="F671" s="5" t="s">
        <v>34</v>
      </c>
    </row>
    <row r="672" spans="1:6" x14ac:dyDescent="0.25">
      <c r="A672" s="5"/>
      <c r="B672" s="5" t="s">
        <v>102</v>
      </c>
      <c r="C672" s="27">
        <v>1.36E-4</v>
      </c>
      <c r="D672" s="27">
        <v>3.9513E-2</v>
      </c>
      <c r="E672" s="28">
        <v>21162</v>
      </c>
      <c r="F672" s="5" t="s">
        <v>34</v>
      </c>
    </row>
    <row r="673" spans="1:6" x14ac:dyDescent="0.25">
      <c r="A673" s="5"/>
      <c r="B673" s="5" t="s">
        <v>100</v>
      </c>
      <c r="C673" s="27">
        <v>1.2400000000000001E-4</v>
      </c>
      <c r="D673" s="27">
        <v>3.6084999999999999E-2</v>
      </c>
      <c r="E673" s="28">
        <v>19326</v>
      </c>
      <c r="F673" s="5" t="s">
        <v>34</v>
      </c>
    </row>
    <row r="674" spans="1:6" x14ac:dyDescent="0.25">
      <c r="A674" s="5"/>
      <c r="B674" s="5" t="s">
        <v>105</v>
      </c>
      <c r="C674" s="27">
        <v>0</v>
      </c>
      <c r="D674" s="27">
        <v>0</v>
      </c>
      <c r="E674" s="28">
        <v>0</v>
      </c>
      <c r="F674" s="5" t="s">
        <v>34</v>
      </c>
    </row>
    <row r="675" spans="1:6" x14ac:dyDescent="0.25">
      <c r="A675" s="5"/>
      <c r="B675" s="5"/>
      <c r="C675" s="27"/>
      <c r="D675" s="27"/>
      <c r="E675" s="5"/>
      <c r="F675" s="5"/>
    </row>
    <row r="676" spans="1:6" x14ac:dyDescent="0.25">
      <c r="A676" s="5" t="s">
        <v>14</v>
      </c>
      <c r="B676" s="5"/>
      <c r="C676" s="27">
        <v>3.437E-3</v>
      </c>
      <c r="D676" s="27">
        <v>1</v>
      </c>
      <c r="E676" s="28">
        <v>535575</v>
      </c>
      <c r="F676" s="5" t="str">
        <f>F674</f>
        <v>WV</v>
      </c>
    </row>
    <row r="677" spans="1:6" x14ac:dyDescent="0.25">
      <c r="A677" s="5" t="s">
        <v>93</v>
      </c>
      <c r="B677" s="5"/>
      <c r="C677" s="27"/>
      <c r="D677" s="27"/>
      <c r="E677" s="28">
        <v>155822823</v>
      </c>
      <c r="F677" s="5" t="str">
        <f>F676</f>
        <v>WV</v>
      </c>
    </row>
    <row r="678" spans="1:6" x14ac:dyDescent="0.25">
      <c r="A678" s="5" t="s">
        <v>94</v>
      </c>
      <c r="B678" s="5"/>
      <c r="C678" s="27"/>
      <c r="D678" s="27"/>
      <c r="E678" s="5">
        <v>478</v>
      </c>
      <c r="F678" s="5" t="str">
        <f>F677</f>
        <v>WV</v>
      </c>
    </row>
    <row r="679" spans="1:6" x14ac:dyDescent="0.25">
      <c r="A679" s="5"/>
      <c r="B679" s="5"/>
      <c r="C679" s="27"/>
      <c r="D679" s="27"/>
      <c r="E679" s="5"/>
      <c r="F679" s="5"/>
    </row>
    <row r="680" spans="1:6" x14ac:dyDescent="0.25">
      <c r="A680" s="5" t="s">
        <v>53</v>
      </c>
      <c r="B680" s="5" t="s">
        <v>101</v>
      </c>
      <c r="C680" s="27">
        <v>7.3999999999999999E-4</v>
      </c>
      <c r="D680" s="27">
        <v>0.475603</v>
      </c>
      <c r="E680" s="28">
        <v>35793</v>
      </c>
      <c r="F680" s="5" t="s">
        <v>53</v>
      </c>
    </row>
    <row r="681" spans="1:6" x14ac:dyDescent="0.25">
      <c r="A681" s="5"/>
      <c r="B681" s="5" t="s">
        <v>99</v>
      </c>
      <c r="C681" s="27">
        <v>5.5699999999999999E-4</v>
      </c>
      <c r="D681" s="27">
        <v>0.35754900000000001</v>
      </c>
      <c r="E681" s="28">
        <v>26909</v>
      </c>
      <c r="F681" s="5" t="s">
        <v>53</v>
      </c>
    </row>
    <row r="682" spans="1:6" x14ac:dyDescent="0.25">
      <c r="A682" s="5"/>
      <c r="B682" s="5" t="s">
        <v>98</v>
      </c>
      <c r="C682" s="27">
        <v>2.5999999999999998E-4</v>
      </c>
      <c r="D682" s="27">
        <v>0.166848</v>
      </c>
      <c r="E682" s="28">
        <v>12557</v>
      </c>
      <c r="F682" s="5" t="s">
        <v>53</v>
      </c>
    </row>
    <row r="683" spans="1:6" x14ac:dyDescent="0.25">
      <c r="A683" s="5"/>
      <c r="B683" s="5" t="s">
        <v>100</v>
      </c>
      <c r="C683" s="27">
        <v>0</v>
      </c>
      <c r="D683" s="27">
        <v>0</v>
      </c>
      <c r="E683" s="28">
        <v>0</v>
      </c>
      <c r="F683" s="5" t="s">
        <v>53</v>
      </c>
    </row>
    <row r="684" spans="1:6" x14ac:dyDescent="0.25">
      <c r="A684" s="5"/>
      <c r="B684" s="5" t="s">
        <v>102</v>
      </c>
      <c r="C684" s="27">
        <v>0</v>
      </c>
      <c r="D684" s="27">
        <v>0</v>
      </c>
      <c r="E684" s="28">
        <v>0</v>
      </c>
      <c r="F684" s="5" t="s">
        <v>53</v>
      </c>
    </row>
    <row r="685" spans="1:6" x14ac:dyDescent="0.25">
      <c r="A685" s="5"/>
      <c r="B685" s="5" t="s">
        <v>103</v>
      </c>
      <c r="C685" s="27">
        <v>0</v>
      </c>
      <c r="D685" s="27">
        <v>0</v>
      </c>
      <c r="E685" s="28">
        <v>0</v>
      </c>
      <c r="F685" s="5" t="s">
        <v>53</v>
      </c>
    </row>
    <row r="686" spans="1:6" x14ac:dyDescent="0.25">
      <c r="A686" s="5"/>
      <c r="B686" s="5" t="s">
        <v>104</v>
      </c>
      <c r="C686" s="27">
        <v>0</v>
      </c>
      <c r="D686" s="27">
        <v>0</v>
      </c>
      <c r="E686" s="28">
        <v>0</v>
      </c>
      <c r="F686" s="5" t="s">
        <v>53</v>
      </c>
    </row>
    <row r="687" spans="1:6" x14ac:dyDescent="0.25">
      <c r="A687" s="5"/>
      <c r="B687" s="5" t="s">
        <v>105</v>
      </c>
      <c r="C687" s="27">
        <v>0</v>
      </c>
      <c r="D687" s="27">
        <v>0</v>
      </c>
      <c r="E687" s="28">
        <v>0</v>
      </c>
      <c r="F687" s="5" t="s">
        <v>53</v>
      </c>
    </row>
    <row r="688" spans="1:6" x14ac:dyDescent="0.25">
      <c r="A688" s="5"/>
      <c r="B688" s="5"/>
      <c r="C688" s="27"/>
      <c r="D688" s="27"/>
      <c r="E688" s="5"/>
      <c r="F688" s="5"/>
    </row>
    <row r="689" spans="1:6" x14ac:dyDescent="0.25">
      <c r="A689" s="5" t="s">
        <v>14</v>
      </c>
      <c r="B689" s="5"/>
      <c r="C689" s="27">
        <v>1.557E-3</v>
      </c>
      <c r="D689" s="27">
        <v>1</v>
      </c>
      <c r="E689" s="28">
        <v>75259</v>
      </c>
      <c r="F689" s="5" t="str">
        <f>F687</f>
        <v>WY</v>
      </c>
    </row>
    <row r="690" spans="1:6" x14ac:dyDescent="0.25">
      <c r="A690" s="5" t="s">
        <v>93</v>
      </c>
      <c r="B690" s="5"/>
      <c r="C690" s="27"/>
      <c r="D690" s="27"/>
      <c r="E690" s="28">
        <v>48350371</v>
      </c>
      <c r="F690" s="5" t="str">
        <f>F689</f>
        <v>WY</v>
      </c>
    </row>
    <row r="691" spans="1:6" x14ac:dyDescent="0.25">
      <c r="A691" s="5" t="s">
        <v>94</v>
      </c>
      <c r="B691" s="5"/>
      <c r="C691" s="27"/>
      <c r="D691" s="27"/>
      <c r="E691" s="5">
        <v>360</v>
      </c>
      <c r="F691" s="5" t="str">
        <f>F690</f>
        <v>WY</v>
      </c>
    </row>
    <row r="704" spans="1:6" x14ac:dyDescent="0.25">
      <c r="A704" t="s">
        <v>95</v>
      </c>
    </row>
  </sheetData>
  <autoFilter ref="A3:F691" xr:uid="{5B710941-7039-4543-A15F-5937E19EEFDE}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E7DF-225D-4D15-8E02-F3C60AE77F66}">
  <dimension ref="A1:I55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8.85546875" bestFit="1" customWidth="1"/>
    <col min="2" max="2" width="5.140625" bestFit="1" customWidth="1"/>
    <col min="3" max="3" width="7.140625" bestFit="1" customWidth="1"/>
    <col min="4" max="4" width="5.85546875" bestFit="1" customWidth="1"/>
    <col min="5" max="5" width="12.5703125" customWidth="1"/>
    <col min="6" max="6" width="12" customWidth="1"/>
    <col min="7" max="7" width="8.42578125" bestFit="1" customWidth="1"/>
    <col min="8" max="8" width="13.5703125" customWidth="1"/>
    <col min="9" max="9" width="10.140625" bestFit="1" customWidth="1"/>
  </cols>
  <sheetData>
    <row r="1" spans="1:9" x14ac:dyDescent="0.25">
      <c r="A1" s="38" t="s">
        <v>117</v>
      </c>
      <c r="B1" s="38"/>
      <c r="C1" s="38"/>
      <c r="D1" s="38"/>
      <c r="E1" s="38"/>
      <c r="F1" s="38"/>
      <c r="G1" s="38"/>
      <c r="H1" s="38"/>
      <c r="I1" t="s">
        <v>106</v>
      </c>
    </row>
    <row r="2" spans="1:9" ht="30" x14ac:dyDescent="0.25">
      <c r="A2" s="39" t="s">
        <v>107</v>
      </c>
      <c r="B2" s="40" t="s">
        <v>0</v>
      </c>
      <c r="C2" s="39" t="s">
        <v>94</v>
      </c>
      <c r="D2" s="31" t="s">
        <v>108</v>
      </c>
      <c r="E2" s="31" t="s">
        <v>109</v>
      </c>
      <c r="F2" s="31" t="s">
        <v>109</v>
      </c>
      <c r="G2" s="31" t="s">
        <v>110</v>
      </c>
      <c r="H2" s="31" t="s">
        <v>110</v>
      </c>
      <c r="I2" t="s">
        <v>111</v>
      </c>
    </row>
    <row r="3" spans="1:9" ht="30" x14ac:dyDescent="0.25">
      <c r="A3" s="40"/>
      <c r="B3" s="41"/>
      <c r="C3" s="40"/>
      <c r="D3" s="32" t="s">
        <v>6</v>
      </c>
      <c r="E3" s="32" t="s">
        <v>112</v>
      </c>
      <c r="F3" s="32" t="s">
        <v>113</v>
      </c>
      <c r="G3" s="32" t="s">
        <v>114</v>
      </c>
      <c r="H3" s="32" t="s">
        <v>115</v>
      </c>
      <c r="I3" t="s">
        <v>116</v>
      </c>
    </row>
    <row r="4" spans="1:9" x14ac:dyDescent="0.25">
      <c r="A4" s="33">
        <v>2024</v>
      </c>
      <c r="B4" s="33" t="s">
        <v>64</v>
      </c>
      <c r="C4" s="34">
        <v>495</v>
      </c>
      <c r="D4" s="34">
        <v>493</v>
      </c>
      <c r="E4" s="34">
        <v>0.29699999999999999</v>
      </c>
      <c r="F4" s="34">
        <v>0.26500000000000001</v>
      </c>
      <c r="G4" s="35">
        <v>285.26</v>
      </c>
      <c r="H4" s="35">
        <v>1077.49</v>
      </c>
    </row>
    <row r="5" spans="1:9" x14ac:dyDescent="0.25">
      <c r="A5" s="33">
        <v>2024</v>
      </c>
      <c r="B5" s="33" t="s">
        <v>35</v>
      </c>
      <c r="C5" s="34">
        <v>487</v>
      </c>
      <c r="D5" s="34">
        <v>485</v>
      </c>
      <c r="E5" s="34">
        <v>0.34499999999999997</v>
      </c>
      <c r="F5" s="34">
        <v>0.29299999999999998</v>
      </c>
      <c r="G5" s="35">
        <v>252.06</v>
      </c>
      <c r="H5" s="35">
        <v>860.18</v>
      </c>
    </row>
    <row r="6" spans="1:9" x14ac:dyDescent="0.25">
      <c r="A6" s="33">
        <v>2024</v>
      </c>
      <c r="B6" s="33" t="s">
        <v>43</v>
      </c>
      <c r="C6" s="34">
        <v>479</v>
      </c>
      <c r="D6" s="34">
        <v>479</v>
      </c>
      <c r="E6" s="34">
        <v>0.38600000000000001</v>
      </c>
      <c r="F6" s="34">
        <v>0.35299999999999998</v>
      </c>
      <c r="G6" s="35">
        <v>319.55</v>
      </c>
      <c r="H6" s="35">
        <v>905.09</v>
      </c>
    </row>
    <row r="7" spans="1:9" x14ac:dyDescent="0.25">
      <c r="A7" s="33">
        <v>2024</v>
      </c>
      <c r="B7" s="33" t="s">
        <v>65</v>
      </c>
      <c r="C7" s="34">
        <v>481</v>
      </c>
      <c r="D7" s="34">
        <v>479</v>
      </c>
      <c r="E7" s="34">
        <v>0.35299999999999998</v>
      </c>
      <c r="F7" s="34">
        <v>0.28000000000000003</v>
      </c>
      <c r="G7" s="35">
        <v>312.56</v>
      </c>
      <c r="H7" s="35">
        <v>1116.33</v>
      </c>
    </row>
    <row r="8" spans="1:9" x14ac:dyDescent="0.25">
      <c r="A8" s="33">
        <v>2024</v>
      </c>
      <c r="B8" s="33" t="s">
        <v>66</v>
      </c>
      <c r="C8" s="34">
        <v>520</v>
      </c>
      <c r="D8" s="34">
        <v>520</v>
      </c>
      <c r="E8" s="34">
        <v>0.38</v>
      </c>
      <c r="F8" s="34">
        <v>0.29699999999999999</v>
      </c>
      <c r="G8" s="35">
        <v>387.82</v>
      </c>
      <c r="H8" s="35">
        <v>1307.3599999999999</v>
      </c>
    </row>
    <row r="9" spans="1:9" x14ac:dyDescent="0.25">
      <c r="A9" s="33">
        <v>2024</v>
      </c>
      <c r="B9" s="33" t="s">
        <v>44</v>
      </c>
      <c r="C9" s="34">
        <v>480</v>
      </c>
      <c r="D9" s="34">
        <v>480</v>
      </c>
      <c r="E9" s="34">
        <v>0.497</v>
      </c>
      <c r="F9" s="34">
        <v>0.42399999999999999</v>
      </c>
      <c r="G9" s="35">
        <v>609.63</v>
      </c>
      <c r="H9" s="35">
        <v>1438.35</v>
      </c>
    </row>
    <row r="10" spans="1:9" x14ac:dyDescent="0.25">
      <c r="A10" s="33">
        <v>2024</v>
      </c>
      <c r="B10" s="33" t="s">
        <v>10</v>
      </c>
      <c r="C10" s="34">
        <v>480</v>
      </c>
      <c r="D10" s="34">
        <v>476</v>
      </c>
      <c r="E10" s="34">
        <v>0.42599999999999999</v>
      </c>
      <c r="F10" s="34">
        <v>0.371</v>
      </c>
      <c r="G10" s="35">
        <v>492.78</v>
      </c>
      <c r="H10" s="35">
        <v>1330.01</v>
      </c>
    </row>
    <row r="11" spans="1:9" x14ac:dyDescent="0.25">
      <c r="A11" s="33">
        <v>2024</v>
      </c>
      <c r="B11" s="33" t="s">
        <v>29</v>
      </c>
      <c r="C11" s="34">
        <v>483</v>
      </c>
      <c r="D11" s="34">
        <v>483</v>
      </c>
      <c r="E11" s="34">
        <v>0.35399999999999998</v>
      </c>
      <c r="F11" s="34">
        <v>0.28299999999999997</v>
      </c>
      <c r="G11" s="35">
        <v>407.21</v>
      </c>
      <c r="H11" s="35">
        <v>1439.06</v>
      </c>
    </row>
    <row r="12" spans="1:9" x14ac:dyDescent="0.25">
      <c r="A12" s="33">
        <v>2024</v>
      </c>
      <c r="B12" s="33" t="s">
        <v>30</v>
      </c>
      <c r="C12" s="34">
        <v>88</v>
      </c>
      <c r="D12" s="34">
        <v>88</v>
      </c>
      <c r="E12" s="34">
        <v>0.39800000000000002</v>
      </c>
      <c r="F12" s="34">
        <v>0.34699999999999998</v>
      </c>
      <c r="G12" s="35">
        <v>375.61</v>
      </c>
      <c r="H12" s="35">
        <v>1083.42</v>
      </c>
    </row>
    <row r="13" spans="1:9" x14ac:dyDescent="0.25">
      <c r="A13" s="33">
        <v>2024</v>
      </c>
      <c r="B13" s="33" t="s">
        <v>36</v>
      </c>
      <c r="C13" s="34">
        <v>481</v>
      </c>
      <c r="D13" s="34">
        <v>480</v>
      </c>
      <c r="E13" s="34">
        <v>0.32200000000000001</v>
      </c>
      <c r="F13" s="34">
        <v>0.254</v>
      </c>
      <c r="G13" s="35">
        <v>262.99</v>
      </c>
      <c r="H13" s="35">
        <v>1036.3499999999999</v>
      </c>
    </row>
    <row r="14" spans="1:9" x14ac:dyDescent="0.25">
      <c r="A14" s="33">
        <v>2024</v>
      </c>
      <c r="B14" s="33" t="s">
        <v>37</v>
      </c>
      <c r="C14" s="34">
        <v>481</v>
      </c>
      <c r="D14" s="34">
        <v>476</v>
      </c>
      <c r="E14" s="34">
        <v>0.373</v>
      </c>
      <c r="F14" s="34">
        <v>0.27800000000000002</v>
      </c>
      <c r="G14" s="35">
        <v>343.27</v>
      </c>
      <c r="H14" s="35">
        <v>1236.93</v>
      </c>
    </row>
    <row r="15" spans="1:9" x14ac:dyDescent="0.25">
      <c r="A15" s="33">
        <v>2024</v>
      </c>
      <c r="B15" s="33" t="s">
        <v>67</v>
      </c>
      <c r="C15" s="34">
        <v>346</v>
      </c>
      <c r="D15" s="34">
        <v>345</v>
      </c>
      <c r="E15" s="34">
        <v>0.623</v>
      </c>
      <c r="F15" s="34">
        <v>0.50800000000000001</v>
      </c>
      <c r="G15" s="35">
        <v>622.49</v>
      </c>
      <c r="H15" s="35">
        <v>1226.1400000000001</v>
      </c>
    </row>
    <row r="16" spans="1:9" x14ac:dyDescent="0.25">
      <c r="A16" s="33">
        <v>2024</v>
      </c>
      <c r="B16" s="33" t="s">
        <v>54</v>
      </c>
      <c r="C16" s="34">
        <v>362</v>
      </c>
      <c r="D16" s="34">
        <v>361</v>
      </c>
      <c r="E16" s="34">
        <v>0.52100000000000002</v>
      </c>
      <c r="F16" s="34">
        <v>0.46100000000000002</v>
      </c>
      <c r="G16" s="35">
        <v>520.76</v>
      </c>
      <c r="H16" s="35">
        <v>1130.1199999999999</v>
      </c>
    </row>
    <row r="17" spans="1:8" x14ac:dyDescent="0.25">
      <c r="A17" s="33">
        <v>2024</v>
      </c>
      <c r="B17" s="33" t="s">
        <v>68</v>
      </c>
      <c r="C17" s="34">
        <v>364</v>
      </c>
      <c r="D17" s="34">
        <v>363</v>
      </c>
      <c r="E17" s="34">
        <v>0.47599999999999998</v>
      </c>
      <c r="F17" s="34">
        <v>0.42199999999999999</v>
      </c>
      <c r="G17" s="35">
        <v>449.71</v>
      </c>
      <c r="H17" s="35">
        <v>1064.7</v>
      </c>
    </row>
    <row r="18" spans="1:8" x14ac:dyDescent="0.25">
      <c r="A18" s="33">
        <v>2024</v>
      </c>
      <c r="B18" s="33" t="s">
        <v>55</v>
      </c>
      <c r="C18" s="34">
        <v>481</v>
      </c>
      <c r="D18" s="34">
        <v>481</v>
      </c>
      <c r="E18" s="34">
        <v>0.40500000000000003</v>
      </c>
      <c r="F18" s="34">
        <v>0.35899999999999999</v>
      </c>
      <c r="G18" s="35">
        <v>449.61</v>
      </c>
      <c r="H18" s="35">
        <v>1252.57</v>
      </c>
    </row>
    <row r="19" spans="1:8" x14ac:dyDescent="0.25">
      <c r="A19" s="33">
        <v>2024</v>
      </c>
      <c r="B19" s="33" t="s">
        <v>56</v>
      </c>
      <c r="C19" s="34">
        <v>486</v>
      </c>
      <c r="D19" s="34">
        <v>486</v>
      </c>
      <c r="E19" s="34">
        <v>0.37</v>
      </c>
      <c r="F19" s="34">
        <v>0.32400000000000001</v>
      </c>
      <c r="G19" s="35">
        <v>327.83</v>
      </c>
      <c r="H19" s="35">
        <v>1012.78</v>
      </c>
    </row>
    <row r="20" spans="1:8" x14ac:dyDescent="0.25">
      <c r="A20" s="33">
        <v>2024</v>
      </c>
      <c r="B20" s="33" t="s">
        <v>57</v>
      </c>
      <c r="C20" s="34">
        <v>483</v>
      </c>
      <c r="D20" s="34">
        <v>481</v>
      </c>
      <c r="E20" s="34">
        <v>0.51600000000000001</v>
      </c>
      <c r="F20" s="34">
        <v>0.44800000000000001</v>
      </c>
      <c r="G20" s="35">
        <v>489.78</v>
      </c>
      <c r="H20" s="35">
        <v>1093.3499999999999</v>
      </c>
    </row>
    <row r="21" spans="1:8" x14ac:dyDescent="0.25">
      <c r="A21" s="33">
        <v>2024</v>
      </c>
      <c r="B21" s="33" t="s">
        <v>38</v>
      </c>
      <c r="C21" s="34">
        <v>471</v>
      </c>
      <c r="D21" s="34">
        <v>470</v>
      </c>
      <c r="E21" s="34">
        <v>0.52</v>
      </c>
      <c r="F21" s="34">
        <v>0.48499999999999999</v>
      </c>
      <c r="G21" s="35">
        <v>501.38</v>
      </c>
      <c r="H21" s="35">
        <v>1034.6300000000001</v>
      </c>
    </row>
    <row r="22" spans="1:8" x14ac:dyDescent="0.25">
      <c r="A22" s="33">
        <v>2024</v>
      </c>
      <c r="B22" s="33" t="s">
        <v>45</v>
      </c>
      <c r="C22" s="34">
        <v>481</v>
      </c>
      <c r="D22" s="34">
        <v>481</v>
      </c>
      <c r="E22" s="34">
        <v>0.34699999999999998</v>
      </c>
      <c r="F22" s="34">
        <v>0.29899999999999999</v>
      </c>
      <c r="G22" s="35">
        <v>246.32</v>
      </c>
      <c r="H22" s="35">
        <v>824.96</v>
      </c>
    </row>
    <row r="23" spans="1:8" x14ac:dyDescent="0.25">
      <c r="A23" s="33">
        <v>2024</v>
      </c>
      <c r="B23" s="33" t="s">
        <v>15</v>
      </c>
      <c r="C23" s="34">
        <v>434</v>
      </c>
      <c r="D23" s="34">
        <v>433</v>
      </c>
      <c r="E23" s="34">
        <v>0.47499999999999998</v>
      </c>
      <c r="F23" s="34">
        <v>0.43</v>
      </c>
      <c r="G23" s="35">
        <v>686.1</v>
      </c>
      <c r="H23" s="35">
        <v>1593.73</v>
      </c>
    </row>
    <row r="24" spans="1:8" x14ac:dyDescent="0.25">
      <c r="A24" s="33">
        <v>2024</v>
      </c>
      <c r="B24" s="33" t="s">
        <v>31</v>
      </c>
      <c r="C24" s="34">
        <v>481</v>
      </c>
      <c r="D24" s="34">
        <v>479</v>
      </c>
      <c r="E24" s="34">
        <v>0.39500000000000002</v>
      </c>
      <c r="F24" s="34">
        <v>0.33</v>
      </c>
      <c r="G24" s="35">
        <v>388.21</v>
      </c>
      <c r="H24" s="35">
        <v>1175.73</v>
      </c>
    </row>
    <row r="25" spans="1:8" x14ac:dyDescent="0.25">
      <c r="A25" s="33">
        <v>2024</v>
      </c>
      <c r="B25" s="33" t="s">
        <v>16</v>
      </c>
      <c r="C25" s="34">
        <v>360</v>
      </c>
      <c r="D25" s="34">
        <v>360</v>
      </c>
      <c r="E25" s="34">
        <v>0.495</v>
      </c>
      <c r="F25" s="34">
        <v>0.45200000000000001</v>
      </c>
      <c r="G25" s="35">
        <v>473.28</v>
      </c>
      <c r="H25" s="35">
        <v>1048.18</v>
      </c>
    </row>
    <row r="26" spans="1:8" x14ac:dyDescent="0.25">
      <c r="A26" s="33">
        <v>2024</v>
      </c>
      <c r="B26" s="33" t="s">
        <v>58</v>
      </c>
      <c r="C26" s="34">
        <v>482</v>
      </c>
      <c r="D26" s="34">
        <v>480</v>
      </c>
      <c r="E26" s="34">
        <v>0.39500000000000002</v>
      </c>
      <c r="F26" s="34">
        <v>0.33800000000000002</v>
      </c>
      <c r="G26" s="35">
        <v>343.27</v>
      </c>
      <c r="H26" s="35">
        <v>1014.79</v>
      </c>
    </row>
    <row r="27" spans="1:8" x14ac:dyDescent="0.25">
      <c r="A27" s="33">
        <v>2024</v>
      </c>
      <c r="B27" s="33" t="s">
        <v>59</v>
      </c>
      <c r="C27" s="34">
        <v>480</v>
      </c>
      <c r="D27" s="34">
        <v>478</v>
      </c>
      <c r="E27" s="34">
        <v>0.47299999999999998</v>
      </c>
      <c r="F27" s="34">
        <v>0.44</v>
      </c>
      <c r="G27" s="35">
        <v>558.71</v>
      </c>
      <c r="H27" s="35">
        <v>1269.1400000000001</v>
      </c>
    </row>
    <row r="28" spans="1:8" x14ac:dyDescent="0.25">
      <c r="A28" s="33">
        <v>2024</v>
      </c>
      <c r="B28" s="33" t="s">
        <v>60</v>
      </c>
      <c r="C28" s="34">
        <v>480</v>
      </c>
      <c r="D28" s="34">
        <v>470</v>
      </c>
      <c r="E28" s="34">
        <v>0.34100000000000003</v>
      </c>
      <c r="F28" s="34">
        <v>0.28499999999999998</v>
      </c>
      <c r="G28" s="35">
        <v>291.17</v>
      </c>
      <c r="H28" s="35">
        <v>1022.71</v>
      </c>
    </row>
    <row r="29" spans="1:8" x14ac:dyDescent="0.25">
      <c r="A29" s="33">
        <v>2024</v>
      </c>
      <c r="B29" s="33" t="s">
        <v>39</v>
      </c>
      <c r="C29" s="34">
        <v>483</v>
      </c>
      <c r="D29" s="34">
        <v>482</v>
      </c>
      <c r="E29" s="34">
        <v>0.33600000000000002</v>
      </c>
      <c r="F29" s="34">
        <v>0.29199999999999998</v>
      </c>
      <c r="G29" s="35">
        <v>222.44</v>
      </c>
      <c r="H29" s="35">
        <v>760.91</v>
      </c>
    </row>
    <row r="30" spans="1:8" x14ac:dyDescent="0.25">
      <c r="A30" s="33">
        <v>2024</v>
      </c>
      <c r="B30" s="33" t="s">
        <v>46</v>
      </c>
      <c r="C30" s="34">
        <v>364</v>
      </c>
      <c r="D30" s="34">
        <v>362</v>
      </c>
      <c r="E30" s="34">
        <v>0.48899999999999999</v>
      </c>
      <c r="F30" s="34">
        <v>0.44600000000000001</v>
      </c>
      <c r="G30" s="35">
        <v>505.63</v>
      </c>
      <c r="H30" s="35">
        <v>1132.8499999999999</v>
      </c>
    </row>
    <row r="31" spans="1:8" x14ac:dyDescent="0.25">
      <c r="A31" s="33">
        <v>2024</v>
      </c>
      <c r="B31" s="33" t="s">
        <v>40</v>
      </c>
      <c r="C31" s="34">
        <v>520</v>
      </c>
      <c r="D31" s="34">
        <v>519</v>
      </c>
      <c r="E31" s="34">
        <v>0.32700000000000001</v>
      </c>
      <c r="F31" s="34">
        <v>0.27100000000000002</v>
      </c>
      <c r="G31" s="35">
        <v>305.10000000000002</v>
      </c>
      <c r="H31" s="35">
        <v>1124.32</v>
      </c>
    </row>
    <row r="32" spans="1:8" x14ac:dyDescent="0.25">
      <c r="A32" s="33">
        <v>2024</v>
      </c>
      <c r="B32" s="33" t="s">
        <v>47</v>
      </c>
      <c r="C32" s="34">
        <v>366</v>
      </c>
      <c r="D32" s="34">
        <v>366</v>
      </c>
      <c r="E32" s="34">
        <v>0.51</v>
      </c>
      <c r="F32" s="34">
        <v>0.495</v>
      </c>
      <c r="G32" s="35">
        <v>566.72</v>
      </c>
      <c r="H32" s="35">
        <v>1145.76</v>
      </c>
    </row>
    <row r="33" spans="1:8" x14ac:dyDescent="0.25">
      <c r="A33" s="33">
        <v>2024</v>
      </c>
      <c r="B33" s="33" t="s">
        <v>61</v>
      </c>
      <c r="C33" s="34">
        <v>360</v>
      </c>
      <c r="D33" s="34">
        <v>360</v>
      </c>
      <c r="E33" s="34">
        <v>0.46200000000000002</v>
      </c>
      <c r="F33" s="34">
        <v>0.42</v>
      </c>
      <c r="G33" s="35">
        <v>442.51</v>
      </c>
      <c r="H33" s="35">
        <v>1054.02</v>
      </c>
    </row>
    <row r="34" spans="1:8" x14ac:dyDescent="0.25">
      <c r="A34" s="33">
        <v>2024</v>
      </c>
      <c r="B34" s="33" t="s">
        <v>17</v>
      </c>
      <c r="C34" s="34">
        <v>363</v>
      </c>
      <c r="D34" s="34">
        <v>363</v>
      </c>
      <c r="E34" s="34">
        <v>0.34300000000000003</v>
      </c>
      <c r="F34" s="34">
        <v>0.28299999999999997</v>
      </c>
      <c r="G34" s="35">
        <v>372.78</v>
      </c>
      <c r="H34" s="35">
        <v>1316.79</v>
      </c>
    </row>
    <row r="35" spans="1:8" x14ac:dyDescent="0.25">
      <c r="A35" s="33">
        <v>2024</v>
      </c>
      <c r="B35" s="33" t="s">
        <v>18</v>
      </c>
      <c r="C35" s="34">
        <v>484</v>
      </c>
      <c r="D35" s="34">
        <v>476</v>
      </c>
      <c r="E35" s="34">
        <v>0.52700000000000002</v>
      </c>
      <c r="F35" s="34">
        <v>0.45</v>
      </c>
      <c r="G35" s="35">
        <v>587.83000000000004</v>
      </c>
      <c r="H35" s="35">
        <v>1305.42</v>
      </c>
    </row>
    <row r="36" spans="1:8" x14ac:dyDescent="0.25">
      <c r="A36" s="33">
        <v>2024</v>
      </c>
      <c r="B36" s="33" t="s">
        <v>48</v>
      </c>
      <c r="C36" s="34">
        <v>468</v>
      </c>
      <c r="D36" s="34">
        <v>465</v>
      </c>
      <c r="E36" s="34">
        <v>0.5</v>
      </c>
      <c r="F36" s="34">
        <v>0.44</v>
      </c>
      <c r="G36" s="35">
        <v>429.57</v>
      </c>
      <c r="H36" s="35">
        <v>975.94</v>
      </c>
    </row>
    <row r="37" spans="1:8" x14ac:dyDescent="0.25">
      <c r="A37" s="33">
        <v>2024</v>
      </c>
      <c r="B37" s="33" t="s">
        <v>69</v>
      </c>
      <c r="C37" s="34">
        <v>520</v>
      </c>
      <c r="D37" s="34">
        <v>515</v>
      </c>
      <c r="E37" s="34">
        <v>0.49199999999999999</v>
      </c>
      <c r="F37" s="34">
        <v>0.40699999999999997</v>
      </c>
      <c r="G37" s="35">
        <v>479.14</v>
      </c>
      <c r="H37" s="35">
        <v>1178.0899999999999</v>
      </c>
    </row>
    <row r="38" spans="1:8" x14ac:dyDescent="0.25">
      <c r="A38" s="33">
        <v>2024</v>
      </c>
      <c r="B38" s="33" t="s">
        <v>19</v>
      </c>
      <c r="C38" s="34">
        <v>480</v>
      </c>
      <c r="D38" s="34">
        <v>478</v>
      </c>
      <c r="E38" s="34">
        <v>0.38500000000000001</v>
      </c>
      <c r="F38" s="34">
        <v>0.308</v>
      </c>
      <c r="G38" s="35">
        <v>420.52</v>
      </c>
      <c r="H38" s="35">
        <v>1364.21</v>
      </c>
    </row>
    <row r="39" spans="1:8" x14ac:dyDescent="0.25">
      <c r="A39" s="33">
        <v>2024</v>
      </c>
      <c r="B39" s="33" t="s">
        <v>62</v>
      </c>
      <c r="C39" s="34">
        <v>480</v>
      </c>
      <c r="D39" s="34">
        <v>476</v>
      </c>
      <c r="E39" s="34">
        <v>0.42899999999999999</v>
      </c>
      <c r="F39" s="34">
        <v>0.39300000000000002</v>
      </c>
      <c r="G39" s="35">
        <v>461.7</v>
      </c>
      <c r="H39" s="35">
        <v>1174.97</v>
      </c>
    </row>
    <row r="40" spans="1:8" x14ac:dyDescent="0.25">
      <c r="A40" s="33">
        <v>2024</v>
      </c>
      <c r="B40" s="33" t="s">
        <v>49</v>
      </c>
      <c r="C40" s="34">
        <v>484</v>
      </c>
      <c r="D40" s="34">
        <v>473</v>
      </c>
      <c r="E40" s="34">
        <v>0.48399999999999999</v>
      </c>
      <c r="F40" s="34">
        <v>0.42199999999999999</v>
      </c>
      <c r="G40" s="35">
        <v>409.73</v>
      </c>
      <c r="H40" s="35">
        <v>971</v>
      </c>
    </row>
    <row r="41" spans="1:8" x14ac:dyDescent="0.25">
      <c r="A41" s="33">
        <v>2024</v>
      </c>
      <c r="B41" s="33" t="s">
        <v>70</v>
      </c>
      <c r="C41" s="34">
        <v>430</v>
      </c>
      <c r="D41" s="34">
        <v>425</v>
      </c>
      <c r="E41" s="34">
        <v>0.48299999999999998</v>
      </c>
      <c r="F41" s="34">
        <v>0.436</v>
      </c>
      <c r="G41" s="35">
        <v>563.32000000000005</v>
      </c>
      <c r="H41" s="35">
        <v>1291.06</v>
      </c>
    </row>
    <row r="42" spans="1:8" x14ac:dyDescent="0.25">
      <c r="A42" s="33">
        <v>2024</v>
      </c>
      <c r="B42" s="33" t="s">
        <v>32</v>
      </c>
      <c r="C42" s="34">
        <v>480</v>
      </c>
      <c r="D42" s="34">
        <v>475</v>
      </c>
      <c r="E42" s="34">
        <v>0.495</v>
      </c>
      <c r="F42" s="34">
        <v>0.44400000000000001</v>
      </c>
      <c r="G42" s="35">
        <v>464.51</v>
      </c>
      <c r="H42" s="35">
        <v>1045.6400000000001</v>
      </c>
    </row>
    <row r="43" spans="1:8" x14ac:dyDescent="0.25">
      <c r="A43" s="33">
        <v>2024</v>
      </c>
      <c r="B43" s="33" t="s">
        <v>20</v>
      </c>
      <c r="C43" s="34">
        <v>407</v>
      </c>
      <c r="D43" s="34">
        <v>386</v>
      </c>
      <c r="E43" s="34">
        <v>0.47199999999999998</v>
      </c>
      <c r="F43" s="34">
        <v>0.41399999999999998</v>
      </c>
      <c r="G43" s="35">
        <v>217.58</v>
      </c>
      <c r="H43" s="35">
        <v>525.35</v>
      </c>
    </row>
    <row r="44" spans="1:8" x14ac:dyDescent="0.25">
      <c r="A44" s="33">
        <v>2024</v>
      </c>
      <c r="B44" s="33" t="s">
        <v>21</v>
      </c>
      <c r="C44" s="34">
        <v>246</v>
      </c>
      <c r="D44" s="34">
        <v>246</v>
      </c>
      <c r="E44" s="34">
        <v>0.436</v>
      </c>
      <c r="F44" s="34">
        <v>0.38900000000000001</v>
      </c>
      <c r="G44" s="35">
        <v>456</v>
      </c>
      <c r="H44" s="35">
        <v>1173.3699999999999</v>
      </c>
    </row>
    <row r="45" spans="1:8" x14ac:dyDescent="0.25">
      <c r="A45" s="33">
        <v>2024</v>
      </c>
      <c r="B45" s="33" t="s">
        <v>41</v>
      </c>
      <c r="C45" s="34">
        <v>504</v>
      </c>
      <c r="D45" s="34">
        <v>501</v>
      </c>
      <c r="E45" s="34">
        <v>0.374</v>
      </c>
      <c r="F45" s="34">
        <v>0.30199999999999999</v>
      </c>
      <c r="G45" s="35">
        <v>299.81</v>
      </c>
      <c r="H45" s="35">
        <v>993.76</v>
      </c>
    </row>
    <row r="46" spans="1:8" x14ac:dyDescent="0.25">
      <c r="A46" s="33">
        <v>2024</v>
      </c>
      <c r="B46" s="33" t="s">
        <v>50</v>
      </c>
      <c r="C46" s="34">
        <v>361</v>
      </c>
      <c r="D46" s="34">
        <v>360</v>
      </c>
      <c r="E46" s="34">
        <v>0.47899999999999998</v>
      </c>
      <c r="F46" s="34">
        <v>0.438</v>
      </c>
      <c r="G46" s="35">
        <v>452.28</v>
      </c>
      <c r="H46" s="35">
        <v>1031.71</v>
      </c>
    </row>
    <row r="47" spans="1:8" x14ac:dyDescent="0.25">
      <c r="A47" s="33">
        <v>2024</v>
      </c>
      <c r="B47" s="33" t="s">
        <v>42</v>
      </c>
      <c r="C47" s="34">
        <v>480</v>
      </c>
      <c r="D47" s="34">
        <v>480</v>
      </c>
      <c r="E47" s="34">
        <v>0.314</v>
      </c>
      <c r="F47" s="34">
        <v>0.26100000000000001</v>
      </c>
      <c r="G47" s="35">
        <v>259.22000000000003</v>
      </c>
      <c r="H47" s="35">
        <v>994.19</v>
      </c>
    </row>
    <row r="48" spans="1:8" x14ac:dyDescent="0.25">
      <c r="A48" s="33">
        <v>2024</v>
      </c>
      <c r="B48" s="33" t="s">
        <v>51</v>
      </c>
      <c r="C48" s="34">
        <v>483</v>
      </c>
      <c r="D48" s="34">
        <v>483</v>
      </c>
      <c r="E48" s="34">
        <v>0.47399999999999998</v>
      </c>
      <c r="F48" s="34">
        <v>0.39200000000000002</v>
      </c>
      <c r="G48" s="35">
        <v>495.38</v>
      </c>
      <c r="H48" s="35">
        <v>1265.27</v>
      </c>
    </row>
    <row r="49" spans="1:8" x14ac:dyDescent="0.25">
      <c r="A49" s="33">
        <v>2024</v>
      </c>
      <c r="B49" s="33" t="s">
        <v>52</v>
      </c>
      <c r="C49" s="34">
        <v>480</v>
      </c>
      <c r="D49" s="34">
        <v>478</v>
      </c>
      <c r="E49" s="34">
        <v>0.48399999999999999</v>
      </c>
      <c r="F49" s="34">
        <v>0.42599999999999999</v>
      </c>
      <c r="G49" s="35">
        <v>554.74</v>
      </c>
      <c r="H49" s="35">
        <v>1301.06</v>
      </c>
    </row>
    <row r="50" spans="1:8" x14ac:dyDescent="0.25">
      <c r="A50" s="33">
        <v>2024</v>
      </c>
      <c r="B50" s="33" t="s">
        <v>33</v>
      </c>
      <c r="C50" s="34">
        <v>559</v>
      </c>
      <c r="D50" s="34">
        <v>558</v>
      </c>
      <c r="E50" s="34">
        <v>0.35599999999999998</v>
      </c>
      <c r="F50" s="34">
        <v>0.28799999999999998</v>
      </c>
      <c r="G50" s="35">
        <v>347.19</v>
      </c>
      <c r="H50" s="35">
        <v>1205.58</v>
      </c>
    </row>
    <row r="51" spans="1:8" x14ac:dyDescent="0.25">
      <c r="A51" s="33">
        <v>2024</v>
      </c>
      <c r="B51" s="33" t="s">
        <v>28</v>
      </c>
      <c r="C51" s="34">
        <v>360</v>
      </c>
      <c r="D51" s="34">
        <v>359</v>
      </c>
      <c r="E51" s="34">
        <v>0.53500000000000003</v>
      </c>
      <c r="F51" s="34">
        <v>0.48</v>
      </c>
      <c r="G51" s="35">
        <v>516.91999999999996</v>
      </c>
      <c r="H51" s="35">
        <v>1077.8499999999999</v>
      </c>
    </row>
    <row r="52" spans="1:8" x14ac:dyDescent="0.25">
      <c r="A52" s="33">
        <v>2024</v>
      </c>
      <c r="B52" s="33" t="s">
        <v>71</v>
      </c>
      <c r="C52" s="34">
        <v>480</v>
      </c>
      <c r="D52" s="34">
        <v>480</v>
      </c>
      <c r="E52" s="34">
        <v>0.498</v>
      </c>
      <c r="F52" s="34">
        <v>0.44700000000000001</v>
      </c>
      <c r="G52" s="35">
        <v>723.6</v>
      </c>
      <c r="H52" s="35">
        <v>1618.38</v>
      </c>
    </row>
    <row r="53" spans="1:8" x14ac:dyDescent="0.25">
      <c r="A53" s="33">
        <v>2024</v>
      </c>
      <c r="B53" s="33" t="s">
        <v>63</v>
      </c>
      <c r="C53" s="34">
        <v>481</v>
      </c>
      <c r="D53" s="34">
        <v>480</v>
      </c>
      <c r="E53" s="34">
        <v>0.376</v>
      </c>
      <c r="F53" s="34">
        <v>0.32300000000000001</v>
      </c>
      <c r="G53" s="35">
        <v>343.84</v>
      </c>
      <c r="H53" s="35">
        <v>1063.3</v>
      </c>
    </row>
    <row r="54" spans="1:8" x14ac:dyDescent="0.25">
      <c r="A54" s="33">
        <v>2024</v>
      </c>
      <c r="B54" s="33" t="s">
        <v>34</v>
      </c>
      <c r="C54" s="34">
        <v>478</v>
      </c>
      <c r="D54" s="34">
        <v>475</v>
      </c>
      <c r="E54" s="34">
        <v>0.46500000000000002</v>
      </c>
      <c r="F54" s="34">
        <v>0.44500000000000001</v>
      </c>
      <c r="G54" s="35">
        <v>421.47</v>
      </c>
      <c r="H54" s="35">
        <v>947.1</v>
      </c>
    </row>
    <row r="55" spans="1:8" x14ac:dyDescent="0.25">
      <c r="A55" s="33">
        <v>2024</v>
      </c>
      <c r="B55" s="33" t="s">
        <v>53</v>
      </c>
      <c r="C55" s="34">
        <v>360</v>
      </c>
      <c r="D55" s="34">
        <v>360</v>
      </c>
      <c r="E55" s="34">
        <v>0.503</v>
      </c>
      <c r="F55" s="34">
        <v>0.443</v>
      </c>
      <c r="G55" s="35">
        <v>483.16</v>
      </c>
      <c r="H55" s="35">
        <v>1090.47</v>
      </c>
    </row>
  </sheetData>
  <sortState xmlns:xlrd2="http://schemas.microsoft.com/office/spreadsheetml/2017/richdata2" ref="A4:H55">
    <sortCondition ref="B4:B55"/>
  </sortState>
  <mergeCells count="4">
    <mergeCell ref="A1:H1"/>
    <mergeCell ref="A2:A3"/>
    <mergeCell ref="C2:C3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Wage Reporting Accuracy</vt:lpstr>
      <vt:lpstr>Underpayments by Cause</vt:lpstr>
      <vt:lpstr>Underpayments by Responsibility</vt:lpstr>
      <vt:lpstr>Wage Replacement Ratio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Ross - ETA</dc:creator>
  <cp:lastModifiedBy>Cowie, Rhonda M - ETA</cp:lastModifiedBy>
  <dcterms:created xsi:type="dcterms:W3CDTF">2024-11-19T16:52:01Z</dcterms:created>
  <dcterms:modified xsi:type="dcterms:W3CDTF">2025-05-30T21:16:37Z</dcterms:modified>
</cp:coreProperties>
</file>